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/>
  </bookViews>
  <sheets>
    <sheet name="Sheet1" sheetId="1" r:id="rId1"/>
    <sheet name="Annexure - 1" sheetId="2" r:id="rId2"/>
    <sheet name="Annexure - 2" sheetId="13" r:id="rId3"/>
    <sheet name="Annexure - 3" sheetId="14" r:id="rId4"/>
    <sheet name="Annexure - 4" sheetId="15" r:id="rId5"/>
    <sheet name="Annexure - 5" sheetId="16" r:id="rId6"/>
    <sheet name="Annexure - 6" sheetId="17" r:id="rId7"/>
    <sheet name="Annexure - 7" sheetId="18" r:id="rId8"/>
    <sheet name="Annexure - 8" sheetId="19" r:id="rId9"/>
    <sheet name="Annexure - 9" sheetId="21" r:id="rId10"/>
  </sheets>
  <definedNames>
    <definedName name="_xlnm.Print_Area" localSheetId="8">'Annexure - 8'!$A$1:$P$15</definedName>
  </definedNames>
  <calcPr calcId="162913"/>
</workbook>
</file>

<file path=xl/calcChain.xml><?xml version="1.0" encoding="utf-8"?>
<calcChain xmlns="http://schemas.openxmlformats.org/spreadsheetml/2006/main">
  <c r="I5" i="1" l="1"/>
  <c r="F5" i="1"/>
  <c r="F16" i="19" l="1"/>
  <c r="F14" i="19"/>
  <c r="F13" i="19"/>
  <c r="F12" i="19"/>
  <c r="F11" i="19"/>
  <c r="F10" i="19"/>
  <c r="F9" i="19"/>
  <c r="F15" i="19"/>
  <c r="G9" i="17"/>
  <c r="F9" i="13"/>
  <c r="F11" i="1"/>
  <c r="F9" i="1"/>
  <c r="O16" i="19" l="1"/>
  <c r="E16" i="19"/>
  <c r="N9" i="13"/>
  <c r="I13" i="1"/>
  <c r="H13" i="1"/>
  <c r="G13" i="1"/>
  <c r="F13" i="1"/>
  <c r="E13" i="1"/>
  <c r="D13" i="1"/>
  <c r="C13" i="1"/>
  <c r="I11" i="1"/>
  <c r="I9" i="1"/>
</calcChain>
</file>

<file path=xl/sharedStrings.xml><?xml version="1.0" encoding="utf-8"?>
<sst xmlns="http://schemas.openxmlformats.org/spreadsheetml/2006/main" count="317" uniqueCount="119">
  <si>
    <t>Filing under clause (ca) of sub-regulation (2) of regulation 13 the IBBI (Insolvency Resolution Process for Corporate Persons) Regulations, 2016</t>
  </si>
  <si>
    <t xml:space="preserve">S.no </t>
  </si>
  <si>
    <t>Cateogery of creditor</t>
  </si>
  <si>
    <t>Summary of claims received</t>
  </si>
  <si>
    <t>Summary of claims admitted</t>
  </si>
  <si>
    <t>No. of claims</t>
  </si>
  <si>
    <t>Amount</t>
  </si>
  <si>
    <t>No.of.Claims</t>
  </si>
  <si>
    <t>Amount of Claim admitted</t>
  </si>
  <si>
    <t>Amount of Contingent Claims</t>
  </si>
  <si>
    <t>Amount of
claims not
admitted</t>
  </si>
  <si>
    <t>Details in
Annexure</t>
  </si>
  <si>
    <t>Remarks, if any</t>
  </si>
  <si>
    <t>Amount of claim under verification</t>
  </si>
  <si>
    <t>Secured financial creditors belonging to any class of creditors</t>
  </si>
  <si>
    <t>Unsecured financial creditors belonging to any class of creditors</t>
  </si>
  <si>
    <t>3 Secured financial creditors (other than financial creditors belonging to any class of creditors)</t>
  </si>
  <si>
    <t>Unsecured financial creditors (other than financial creditors belonging to any class of creditors)</t>
  </si>
  <si>
    <t>Operational creditors (Workmen)</t>
  </si>
  <si>
    <t>Operational creditors (Employees)</t>
  </si>
  <si>
    <t>Operational creditors (Government Dues)</t>
  </si>
  <si>
    <t>Operational creditors (other than Workmen andEmployees and Government Dues)</t>
  </si>
  <si>
    <t>Other creditors, if any, (other than financial creditors and operational creditors)</t>
  </si>
  <si>
    <t>Total</t>
  </si>
  <si>
    <t>Annexure - 1</t>
  </si>
  <si>
    <t>SI.No</t>
  </si>
  <si>
    <t>Name of Creditor</t>
  </si>
  <si>
    <t>Identification No</t>
  </si>
  <si>
    <t>Name of Corporate debtor</t>
  </si>
  <si>
    <t>List of secured financial creditors belonging to any class of creditors</t>
  </si>
  <si>
    <t>Details of Claim Received</t>
  </si>
  <si>
    <t>Details of claim admitted</t>
  </si>
  <si>
    <t>Date of receipt</t>
  </si>
  <si>
    <t>Amount claimed</t>
  </si>
  <si>
    <t>Amount of claim admitted</t>
  </si>
  <si>
    <t>Nature of claim</t>
  </si>
  <si>
    <t>Amount covered by security interest</t>
  </si>
  <si>
    <t>Amount covered by guarantee</t>
  </si>
  <si>
    <t>Whether related party?</t>
  </si>
  <si>
    <t>% of voting share in CoC</t>
  </si>
  <si>
    <t>Amount of
any mutual
dues, that
may be setoff</t>
  </si>
  <si>
    <t>Annexure - 2</t>
  </si>
  <si>
    <t>Annexure - 3</t>
  </si>
  <si>
    <t>Annexure - 5</t>
  </si>
  <si>
    <t>Annexure - 6</t>
  </si>
  <si>
    <t>Annexure - 7</t>
  </si>
  <si>
    <t>Annexure - 8</t>
  </si>
  <si>
    <t>Annexure - 9</t>
  </si>
  <si>
    <t>List of unsecured financial creditors belonging to any class of creditors</t>
  </si>
  <si>
    <t>List of secured financial creditors (other than financial creditors belonging to any class of creditors)</t>
  </si>
  <si>
    <t>List of unsecured financial creditors (other than financial creditors belonging to any class of creditors)</t>
  </si>
  <si>
    <t>List of operational creditors (Workmen)</t>
  </si>
  <si>
    <t>List of operational creditors (Other than Workmen and Employees and Government Dues)</t>
  </si>
  <si>
    <t>List of operational creditors (Government dues)</t>
  </si>
  <si>
    <t>List of other creditors (Other than financial creditors and operational creditors)</t>
  </si>
  <si>
    <t>Amount in Rs</t>
  </si>
  <si>
    <t>List of Operational Creditors (Employees)</t>
  </si>
  <si>
    <t>Date of Commencement of CIRP</t>
  </si>
  <si>
    <t>List of Creditors as on</t>
  </si>
  <si>
    <t>Annexure - 4</t>
  </si>
  <si>
    <t>`</t>
  </si>
  <si>
    <t>Amount of claim not admitted</t>
  </si>
  <si>
    <t>Department</t>
  </si>
  <si>
    <t>Government</t>
  </si>
  <si>
    <t>Details of Claimant</t>
  </si>
  <si>
    <t>% of voting share in CoC,
if Applicable</t>
  </si>
  <si>
    <t>Amount of Claim not Admitted</t>
  </si>
  <si>
    <t>Name of Authorised Representative , if any</t>
  </si>
  <si>
    <t>Details of Claim Admitted</t>
  </si>
  <si>
    <t>Name of the Employee</t>
  </si>
  <si>
    <t>Amount of claim not Admitted</t>
  </si>
  <si>
    <t>Amount of Claim not admitted</t>
  </si>
  <si>
    <t>Amount of Contingent Claim</t>
  </si>
  <si>
    <t>Name of Workman</t>
  </si>
  <si>
    <t>Identification no</t>
  </si>
  <si>
    <t>Amount of Claim not admittted</t>
  </si>
  <si>
    <t>% of voting share in CoC, if applicable</t>
  </si>
  <si>
    <t>Amount of Contingent claim</t>
  </si>
  <si>
    <t>Name of Authorised Representative,if any</t>
  </si>
  <si>
    <t xml:space="preserve">Amount of Claim under Verification </t>
  </si>
  <si>
    <t>a</t>
  </si>
  <si>
    <t>CLAIM NOT RECEIVED FROM FC BANK OF BARODA AS ON 29.06.2023</t>
  </si>
  <si>
    <t>BOOKS OF ACCOUNTS NOT YET MADE AVAILABLE HENCE PENDING VERIFIACTION WITH BOOKS</t>
  </si>
  <si>
    <t>H'RECK ENGINEERS PRIVATE LIMITED</t>
  </si>
  <si>
    <t>H:RECK ENGINEERS PRIVATE LIMITED</t>
  </si>
  <si>
    <t>12/05/2023</t>
  </si>
  <si>
    <t>NIL</t>
  </si>
  <si>
    <t>NOTE :- CLAIM NOT RECEIVED FROM FC BANK OF BARODA AS ON 29.06.2023</t>
  </si>
  <si>
    <t xml:space="preserve">SURYODAY SMALL FINANCE BANK LIMITED </t>
  </si>
  <si>
    <t>L65923MH2008PLC261472</t>
  </si>
  <si>
    <t>Term loan</t>
  </si>
  <si>
    <t>NO</t>
  </si>
  <si>
    <t>NOTE</t>
  </si>
  <si>
    <t xml:space="preserve">NOTE :- </t>
  </si>
  <si>
    <t>Personal guarantee by Mr Prakash Ashar and Mr  Jimit Ashar and 6 Security  PDC of Compnay account</t>
  </si>
  <si>
    <t>;NA</t>
  </si>
  <si>
    <t xml:space="preserve">MD ARIF KHAN </t>
  </si>
  <si>
    <t>ADHAR-705408635112</t>
  </si>
  <si>
    <t>SALARY</t>
  </si>
  <si>
    <t xml:space="preserve">V M S EQUIPMENT PVT LTD  </t>
  </si>
  <si>
    <t xml:space="preserve">M R INDUSTRIAL SERVICES </t>
  </si>
  <si>
    <t xml:space="preserve">lAKSHYADEEP TRADING CO </t>
  </si>
  <si>
    <t xml:space="preserve">NEW TECH INFRA SERVICES PVT LTD </t>
  </si>
  <si>
    <t>KARAN INFRA RENTAL</t>
  </si>
  <si>
    <t xml:space="preserve">SAMARTH ENETRPRISE </t>
  </si>
  <si>
    <t xml:space="preserve">DHANWANT METAL CORPORATION </t>
  </si>
  <si>
    <t>CRANE SERVICE</t>
  </si>
  <si>
    <t>U74140DL2010PTC206438</t>
  </si>
  <si>
    <t>RENTAL SERVICE FOR CONTRUCTION EQUIPMENTS</t>
  </si>
  <si>
    <t>GSTIN: 33AASPS7154D1ZF</t>
  </si>
  <si>
    <t>BEAM,PLATE CHANNEL SUPPLY</t>
  </si>
  <si>
    <t>PAN ATHPR0963P</t>
  </si>
  <si>
    <t>U74999MH2013PTC247635</t>
  </si>
  <si>
    <t>HIRING CHARGES</t>
  </si>
  <si>
    <t>ADHAR -877475067218</t>
  </si>
  <si>
    <t>PAN AKNPM4350Q</t>
  </si>
  <si>
    <t>HIRING CHARGES-LIFT</t>
  </si>
  <si>
    <t>PAN AACPS7939J</t>
  </si>
  <si>
    <t>C S PIPE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</si>
</sst>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[$-14009]dd/mm/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4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4"/>
      <color theme="1"/>
      <name val="Cambria"/>
      <family val="1"/>
      <scheme val="maj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20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8" xfId="0" applyBorder="1" applyAlignment="1">
      <alignment horizontal="center" vertical="top"/>
    </xf>
    <xf numFmtId="0" fontId="0" fillId="0" borderId="15" xfId="0" applyBorder="1"/>
    <xf numFmtId="0" fontId="0" fillId="0" borderId="3" xfId="0" applyBorder="1"/>
    <xf numFmtId="0" fontId="0" fillId="0" borderId="16" xfId="0" applyBorder="1"/>
    <xf numFmtId="0" fontId="0" fillId="0" borderId="24" xfId="0" applyBorder="1"/>
    <xf numFmtId="0" fontId="0" fillId="0" borderId="27" xfId="0" applyBorder="1"/>
    <xf numFmtId="0" fontId="0" fillId="0" borderId="14" xfId="0" applyBorder="1"/>
    <xf numFmtId="0" fontId="0" fillId="0" borderId="27" xfId="0" applyBorder="1" applyAlignment="1">
      <alignment wrapText="1"/>
    </xf>
    <xf numFmtId="0" fontId="0" fillId="0" borderId="37" xfId="0" applyBorder="1"/>
    <xf numFmtId="0" fontId="0" fillId="0" borderId="37" xfId="0" applyBorder="1" applyAlignment="1">
      <alignment wrapText="1"/>
    </xf>
    <xf numFmtId="0" fontId="0" fillId="0" borderId="4" xfId="0" applyBorder="1"/>
    <xf numFmtId="0" fontId="0" fillId="0" borderId="31" xfId="0" applyBorder="1" applyAlignment="1">
      <alignment wrapText="1"/>
    </xf>
    <xf numFmtId="0" fontId="4" fillId="0" borderId="0" xfId="0" applyFont="1" applyAlignment="1">
      <alignment horizontal="left" wrapText="1"/>
    </xf>
    <xf numFmtId="164" fontId="0" fillId="0" borderId="0" xfId="1" applyFont="1" applyBorder="1" applyAlignment="1">
      <alignment horizontal="right"/>
    </xf>
    <xf numFmtId="0" fontId="4" fillId="0" borderId="0" xfId="0" applyFont="1" applyAlignment="1">
      <alignment vertical="center" wrapText="1"/>
    </xf>
    <xf numFmtId="0" fontId="0" fillId="0" borderId="47" xfId="0" applyBorder="1"/>
    <xf numFmtId="0" fontId="0" fillId="0" borderId="48" xfId="0" applyBorder="1"/>
    <xf numFmtId="0" fontId="0" fillId="0" borderId="45" xfId="0" applyBorder="1"/>
    <xf numFmtId="0" fontId="0" fillId="0" borderId="49" xfId="0" applyBorder="1"/>
    <xf numFmtId="0" fontId="0" fillId="0" borderId="34" xfId="0" applyBorder="1"/>
    <xf numFmtId="0" fontId="0" fillId="0" borderId="9" xfId="0" applyBorder="1" applyAlignment="1">
      <alignment wrapText="1"/>
    </xf>
    <xf numFmtId="0" fontId="0" fillId="0" borderId="27" xfId="0" quotePrefix="1" applyBorder="1" applyAlignment="1">
      <alignment horizontal="right"/>
    </xf>
    <xf numFmtId="14" fontId="0" fillId="0" borderId="25" xfId="0" applyNumberFormat="1" applyBorder="1"/>
    <xf numFmtId="0" fontId="5" fillId="0" borderId="27" xfId="0" applyFont="1" applyBorder="1" applyAlignment="1">
      <alignment wrapText="1"/>
    </xf>
    <xf numFmtId="0" fontId="5" fillId="0" borderId="0" xfId="0" applyFont="1"/>
    <xf numFmtId="0" fontId="5" fillId="0" borderId="3" xfId="0" applyFont="1" applyBorder="1"/>
    <xf numFmtId="0" fontId="5" fillId="0" borderId="1" xfId="0" applyFont="1" applyBorder="1"/>
    <xf numFmtId="0" fontId="5" fillId="0" borderId="8" xfId="0" applyFont="1" applyBorder="1"/>
    <xf numFmtId="0" fontId="5" fillId="0" borderId="9" xfId="0" applyFont="1" applyBorder="1"/>
    <xf numFmtId="0" fontId="6" fillId="2" borderId="50" xfId="0" applyFont="1" applyFill="1" applyBorder="1" applyAlignment="1">
      <alignment vertical="center" wrapText="1"/>
    </xf>
    <xf numFmtId="0" fontId="5" fillId="0" borderId="3" xfId="0" applyFont="1" applyBorder="1" applyAlignment="1">
      <alignment wrapText="1"/>
    </xf>
    <xf numFmtId="14" fontId="5" fillId="0" borderId="3" xfId="0" applyNumberFormat="1" applyFont="1" applyBorder="1"/>
    <xf numFmtId="9" fontId="5" fillId="0" borderId="3" xfId="0" applyNumberFormat="1" applyFont="1" applyBorder="1"/>
    <xf numFmtId="0" fontId="5" fillId="0" borderId="24" xfId="0" applyFont="1" applyBorder="1"/>
    <xf numFmtId="0" fontId="5" fillId="0" borderId="27" xfId="0" quotePrefix="1" applyFont="1" applyBorder="1" applyAlignment="1">
      <alignment horizontal="right"/>
    </xf>
    <xf numFmtId="0" fontId="5" fillId="0" borderId="27" xfId="0" applyFont="1" applyBorder="1"/>
    <xf numFmtId="14" fontId="5" fillId="0" borderId="25" xfId="0" applyNumberFormat="1" applyFont="1" applyBorder="1"/>
    <xf numFmtId="0" fontId="5" fillId="0" borderId="14" xfId="0" applyFont="1" applyBorder="1"/>
    <xf numFmtId="4" fontId="5" fillId="0" borderId="3" xfId="0" applyNumberFormat="1" applyFont="1" applyBorder="1"/>
    <xf numFmtId="0" fontId="5" fillId="0" borderId="3" xfId="0" applyFont="1" applyBorder="1" applyAlignment="1">
      <alignment horizontal="center"/>
    </xf>
    <xf numFmtId="10" fontId="5" fillId="0" borderId="3" xfId="0" applyNumberFormat="1" applyFont="1" applyBorder="1"/>
    <xf numFmtId="164" fontId="5" fillId="0" borderId="3" xfId="1" applyFont="1" applyBorder="1"/>
    <xf numFmtId="0" fontId="5" fillId="0" borderId="16" xfId="0" applyFont="1" applyBorder="1"/>
    <xf numFmtId="165" fontId="7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right"/>
    </xf>
    <xf numFmtId="4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10" fontId="5" fillId="0" borderId="1" xfId="0" applyNumberFormat="1" applyFont="1" applyBorder="1"/>
    <xf numFmtId="164" fontId="5" fillId="0" borderId="1" xfId="1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37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40" xfId="0" applyFont="1" applyBorder="1" applyAlignment="1">
      <alignment wrapText="1"/>
    </xf>
    <xf numFmtId="0" fontId="5" fillId="0" borderId="4" xfId="0" applyFont="1" applyBorder="1"/>
    <xf numFmtId="0" fontId="5" fillId="0" borderId="3" xfId="0" applyFont="1" applyBorder="1" applyAlignment="1">
      <alignment vertical="center" wrapText="1"/>
    </xf>
    <xf numFmtId="0" fontId="6" fillId="0" borderId="50" xfId="0" applyFont="1" applyBorder="1" applyAlignment="1">
      <alignment vertical="center" wrapText="1"/>
    </xf>
    <xf numFmtId="14" fontId="5" fillId="0" borderId="22" xfId="0" applyNumberFormat="1" applyFont="1" applyBorder="1"/>
    <xf numFmtId="0" fontId="5" fillId="0" borderId="25" xfId="0" applyFont="1" applyBorder="1" applyAlignment="1">
      <alignment wrapText="1"/>
    </xf>
    <xf numFmtId="0" fontId="5" fillId="0" borderId="41" xfId="0" applyFont="1" applyBorder="1" applyAlignment="1">
      <alignment wrapText="1"/>
    </xf>
    <xf numFmtId="0" fontId="5" fillId="0" borderId="2" xfId="0" applyFont="1" applyBorder="1"/>
    <xf numFmtId="0" fontId="7" fillId="0" borderId="2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6" fillId="0" borderId="20" xfId="0" applyFont="1" applyBorder="1" applyAlignment="1">
      <alignment vertical="center" wrapText="1"/>
    </xf>
    <xf numFmtId="4" fontId="8" fillId="0" borderId="20" xfId="0" applyNumberFormat="1" applyFont="1" applyBorder="1" applyAlignment="1">
      <alignment horizontal="right" vertical="center"/>
    </xf>
    <xf numFmtId="164" fontId="5" fillId="0" borderId="38" xfId="1" applyFont="1" applyBorder="1" applyAlignment="1">
      <alignment horizontal="right"/>
    </xf>
    <xf numFmtId="0" fontId="6" fillId="0" borderId="17" xfId="0" applyFont="1" applyBorder="1" applyAlignment="1">
      <alignment vertical="center" wrapText="1"/>
    </xf>
    <xf numFmtId="0" fontId="7" fillId="0" borderId="18" xfId="0" applyFont="1" applyBorder="1" applyAlignment="1">
      <alignment horizontal="left" wrapText="1"/>
    </xf>
    <xf numFmtId="14" fontId="5" fillId="0" borderId="18" xfId="0" applyNumberFormat="1" applyFont="1" applyBorder="1"/>
    <xf numFmtId="4" fontId="8" fillId="0" borderId="18" xfId="0" applyNumberFormat="1" applyFont="1" applyBorder="1" applyAlignment="1">
      <alignment horizontal="right" vertical="center"/>
    </xf>
    <xf numFmtId="164" fontId="5" fillId="0" borderId="18" xfId="1" applyFont="1" applyBorder="1" applyAlignment="1">
      <alignment horizontal="right"/>
    </xf>
    <xf numFmtId="0" fontId="5" fillId="0" borderId="18" xfId="0" applyFont="1" applyBorder="1"/>
    <xf numFmtId="0" fontId="0" fillId="0" borderId="19" xfId="0" applyBorder="1" applyAlignment="1">
      <alignment wrapText="1"/>
    </xf>
    <xf numFmtId="0" fontId="7" fillId="0" borderId="3" xfId="0" applyFont="1" applyBorder="1" applyAlignment="1">
      <alignment horizontal="left" wrapText="1"/>
    </xf>
    <xf numFmtId="0" fontId="5" fillId="0" borderId="35" xfId="0" applyFont="1" applyBorder="1"/>
    <xf numFmtId="0" fontId="5" fillId="0" borderId="17" xfId="0" applyFont="1" applyBorder="1"/>
    <xf numFmtId="0" fontId="6" fillId="0" borderId="25" xfId="0" applyFont="1" applyBorder="1" applyAlignment="1">
      <alignment vertical="center" wrapText="1"/>
    </xf>
    <xf numFmtId="4" fontId="8" fillId="0" borderId="25" xfId="0" applyNumberFormat="1" applyFont="1" applyBorder="1" applyAlignment="1">
      <alignment horizontal="right" vertical="center"/>
    </xf>
    <xf numFmtId="164" fontId="7" fillId="0" borderId="18" xfId="1" applyFont="1" applyFill="1" applyBorder="1" applyAlignment="1">
      <alignment horizontal="right" wrapText="1"/>
    </xf>
    <xf numFmtId="164" fontId="7" fillId="0" borderId="18" xfId="1" applyFont="1" applyFill="1" applyBorder="1" applyAlignment="1">
      <alignment wrapText="1"/>
    </xf>
    <xf numFmtId="0" fontId="7" fillId="0" borderId="35" xfId="0" applyFont="1" applyBorder="1" applyAlignment="1">
      <alignment horizontal="left" wrapText="1"/>
    </xf>
    <xf numFmtId="14" fontId="5" fillId="0" borderId="35" xfId="0" applyNumberFormat="1" applyFont="1" applyBorder="1"/>
    <xf numFmtId="164" fontId="5" fillId="0" borderId="35" xfId="1" applyFont="1" applyBorder="1" applyAlignment="1">
      <alignment horizontal="right"/>
    </xf>
    <xf numFmtId="0" fontId="5" fillId="0" borderId="35" xfId="0" applyFont="1" applyBorder="1" applyAlignment="1">
      <alignment wrapText="1"/>
    </xf>
    <xf numFmtId="0" fontId="0" fillId="0" borderId="51" xfId="0" applyBorder="1" applyAlignment="1">
      <alignment wrapText="1"/>
    </xf>
    <xf numFmtId="0" fontId="7" fillId="0" borderId="4" xfId="0" applyFont="1" applyBorder="1" applyAlignment="1">
      <alignment horizontal="left" wrapText="1"/>
    </xf>
    <xf numFmtId="14" fontId="5" fillId="0" borderId="17" xfId="0" applyNumberFormat="1" applyFont="1" applyBorder="1"/>
    <xf numFmtId="0" fontId="5" fillId="0" borderId="18" xfId="0" applyFont="1" applyBorder="1" applyAlignment="1">
      <alignment wrapText="1"/>
    </xf>
    <xf numFmtId="164" fontId="5" fillId="0" borderId="27" xfId="1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2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3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37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7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1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1" fillId="0" borderId="40" xfId="0" applyFont="1" applyBorder="1" applyAlignment="1">
      <alignment horizontal="center"/>
    </xf>
    <xf numFmtId="0" fontId="5" fillId="0" borderId="37" xfId="0" applyFont="1" applyBorder="1" applyAlignment="1">
      <alignment horizontal="center" wrapText="1"/>
    </xf>
    <xf numFmtId="0" fontId="5" fillId="0" borderId="38" xfId="0" applyFont="1" applyBorder="1" applyAlignment="1">
      <alignment horizontal="center" wrapText="1"/>
    </xf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5" fillId="0" borderId="45" xfId="0" applyFont="1" applyBorder="1" applyAlignment="1">
      <alignment horizontal="center" wrapText="1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5" fillId="0" borderId="21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0" xfId="0" applyFont="1" applyBorder="1" applyAlignment="1">
      <alignment horizontal="right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0" borderId="39" xfId="0" applyFont="1" applyBorder="1" applyAlignment="1">
      <alignment horizontal="center" wrapText="1"/>
    </xf>
    <xf numFmtId="0" fontId="5" fillId="0" borderId="41" xfId="0" applyFont="1" applyBorder="1" applyAlignment="1">
      <alignment horizontal="center" wrapText="1"/>
    </xf>
    <xf numFmtId="0" fontId="2" fillId="0" borderId="24" xfId="0" applyFont="1" applyBorder="1" applyAlignment="1">
      <alignment horizontal="center"/>
    </xf>
    <xf numFmtId="0" fontId="5" fillId="0" borderId="43" xfId="0" applyFont="1" applyBorder="1" applyAlignment="1">
      <alignment horizontal="center" wrapText="1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25" xfId="0" applyFont="1" applyBorder="1" applyAlignment="1">
      <alignment horizontal="right"/>
    </xf>
    <xf numFmtId="0" fontId="5" fillId="0" borderId="3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/>
    </xf>
    <xf numFmtId="0" fontId="5" fillId="0" borderId="3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33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0" fillId="0" borderId="31" xfId="0" applyBorder="1" applyAlignment="1">
      <alignment horizontal="right"/>
    </xf>
    <xf numFmtId="0" fontId="0" fillId="0" borderId="39" xfId="0" applyBorder="1" applyAlignment="1">
      <alignment horizontal="right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46" xfId="0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"/>
  <sheetViews>
    <sheetView tabSelected="1" topLeftCell="D8" zoomScaleNormal="100" workbookViewId="0">
      <selection activeCell="I13" sqref="I13"/>
    </sheetView>
  </sheetViews>
  <sheetFormatPr defaultRowHeight="15" x14ac:dyDescent="0.25"/>
  <cols>
    <col min="1" max="1" width="5.7109375" bestFit="1" customWidth="1"/>
    <col min="2" max="2" width="28.140625" bestFit="1" customWidth="1"/>
    <col min="3" max="3" width="16.140625" bestFit="1" customWidth="1"/>
    <col min="4" max="4" width="13.85546875" customWidth="1"/>
    <col min="5" max="5" width="19.28515625" customWidth="1"/>
    <col min="6" max="6" width="17.28515625" customWidth="1"/>
    <col min="7" max="7" width="33.28515625" customWidth="1"/>
    <col min="8" max="8" width="16.5703125" customWidth="1"/>
    <col min="9" max="9" width="32.5703125" bestFit="1" customWidth="1"/>
    <col min="10" max="10" width="9.7109375" bestFit="1" customWidth="1"/>
    <col min="11" max="11" width="16.140625" customWidth="1"/>
    <col min="12" max="12" width="14.5703125" customWidth="1"/>
    <col min="13" max="13" width="14.28515625" customWidth="1"/>
    <col min="14" max="14" width="13.28515625" bestFit="1" customWidth="1"/>
    <col min="15" max="15" width="11.42578125" bestFit="1" customWidth="1"/>
  </cols>
  <sheetData>
    <row r="1" spans="1:11" x14ac:dyDescent="0.2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8"/>
    </row>
    <row r="2" spans="1:11" x14ac:dyDescent="0.25">
      <c r="A2" s="109" t="s">
        <v>1</v>
      </c>
      <c r="B2" s="111" t="s">
        <v>2</v>
      </c>
      <c r="C2" s="104" t="s">
        <v>3</v>
      </c>
      <c r="D2" s="104"/>
      <c r="E2" s="103" t="s">
        <v>4</v>
      </c>
      <c r="F2" s="103"/>
      <c r="G2" s="103" t="s">
        <v>9</v>
      </c>
      <c r="H2" s="103" t="s">
        <v>10</v>
      </c>
      <c r="I2" s="101" t="s">
        <v>13</v>
      </c>
      <c r="J2" s="103" t="s">
        <v>11</v>
      </c>
      <c r="K2" s="105" t="s">
        <v>12</v>
      </c>
    </row>
    <row r="3" spans="1:11" ht="30" x14ac:dyDescent="0.25">
      <c r="A3" s="110"/>
      <c r="B3" s="112"/>
      <c r="C3" s="2" t="s">
        <v>5</v>
      </c>
      <c r="D3" s="2" t="s">
        <v>6</v>
      </c>
      <c r="E3" s="2" t="s">
        <v>7</v>
      </c>
      <c r="F3" s="3" t="s">
        <v>8</v>
      </c>
      <c r="G3" s="103"/>
      <c r="H3" s="104"/>
      <c r="I3" s="102"/>
      <c r="J3" s="104"/>
      <c r="K3" s="105"/>
    </row>
    <row r="4" spans="1:11" ht="75" x14ac:dyDescent="0.25">
      <c r="A4" s="11">
        <v>1</v>
      </c>
      <c r="B4" s="3" t="s">
        <v>14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4">
        <v>1</v>
      </c>
      <c r="K4" s="31" t="s">
        <v>81</v>
      </c>
    </row>
    <row r="5" spans="1:11" ht="105" x14ac:dyDescent="0.25">
      <c r="A5" s="11">
        <v>2</v>
      </c>
      <c r="B5" s="3" t="s">
        <v>15</v>
      </c>
      <c r="C5" s="2">
        <v>1</v>
      </c>
      <c r="D5" s="2">
        <v>6249186.2800000003</v>
      </c>
      <c r="E5" s="2">
        <v>1</v>
      </c>
      <c r="F5" s="2">
        <f>+D5</f>
        <v>6249186.2800000003</v>
      </c>
      <c r="G5" s="2">
        <v>0</v>
      </c>
      <c r="H5" s="2">
        <v>0</v>
      </c>
      <c r="I5" s="2">
        <f>+F5</f>
        <v>6249186.2800000003</v>
      </c>
      <c r="J5" s="4">
        <v>2</v>
      </c>
      <c r="K5" s="31" t="s">
        <v>82</v>
      </c>
    </row>
    <row r="6" spans="1:11" ht="60" x14ac:dyDescent="0.25">
      <c r="A6" s="11">
        <v>3</v>
      </c>
      <c r="B6" s="3" t="s">
        <v>16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4">
        <v>3</v>
      </c>
      <c r="K6" s="6"/>
    </row>
    <row r="7" spans="1:11" ht="60" x14ac:dyDescent="0.25">
      <c r="A7" s="11">
        <v>4</v>
      </c>
      <c r="B7" s="3" t="s">
        <v>17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4">
        <v>4</v>
      </c>
      <c r="K7" s="6"/>
    </row>
    <row r="8" spans="1:11" ht="30" x14ac:dyDescent="0.25">
      <c r="A8" s="11">
        <v>5</v>
      </c>
      <c r="B8" s="3" t="s">
        <v>18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4">
        <v>5</v>
      </c>
      <c r="K8" s="6"/>
    </row>
    <row r="9" spans="1:11" ht="105" x14ac:dyDescent="0.25">
      <c r="A9" s="11">
        <v>6</v>
      </c>
      <c r="B9" s="3" t="s">
        <v>19</v>
      </c>
      <c r="C9" s="2">
        <v>1</v>
      </c>
      <c r="D9" s="2">
        <v>30000</v>
      </c>
      <c r="E9" s="2">
        <v>1</v>
      </c>
      <c r="F9" s="2">
        <f>+D9</f>
        <v>30000</v>
      </c>
      <c r="G9" s="2">
        <v>0</v>
      </c>
      <c r="H9" s="2">
        <v>0</v>
      </c>
      <c r="I9" s="2">
        <f>+D9</f>
        <v>30000</v>
      </c>
      <c r="J9" s="4">
        <v>6</v>
      </c>
      <c r="K9" s="31" t="s">
        <v>82</v>
      </c>
    </row>
    <row r="10" spans="1:11" ht="30" x14ac:dyDescent="0.25">
      <c r="A10" s="11">
        <v>7</v>
      </c>
      <c r="B10" s="3" t="s">
        <v>20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4">
        <v>7</v>
      </c>
      <c r="K10" s="6"/>
    </row>
    <row r="11" spans="1:11" ht="105" x14ac:dyDescent="0.25">
      <c r="A11" s="11">
        <v>8</v>
      </c>
      <c r="B11" s="3" t="s">
        <v>21</v>
      </c>
      <c r="C11" s="2">
        <v>7</v>
      </c>
      <c r="D11" s="2">
        <v>43279483.189999998</v>
      </c>
      <c r="E11" s="2">
        <v>7</v>
      </c>
      <c r="F11" s="2">
        <f>+D11</f>
        <v>43279483.189999998</v>
      </c>
      <c r="G11" s="2">
        <v>0</v>
      </c>
      <c r="H11" s="2">
        <v>0</v>
      </c>
      <c r="I11" s="2">
        <f>+D11</f>
        <v>43279483.189999998</v>
      </c>
      <c r="J11" s="4">
        <v>8</v>
      </c>
      <c r="K11" s="31" t="s">
        <v>82</v>
      </c>
    </row>
    <row r="12" spans="1:11" ht="45" x14ac:dyDescent="0.25">
      <c r="A12" s="11">
        <v>9</v>
      </c>
      <c r="B12" s="3" t="s">
        <v>22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4">
        <v>9</v>
      </c>
      <c r="K12" s="6"/>
    </row>
    <row r="13" spans="1:11" ht="15.75" thickBot="1" x14ac:dyDescent="0.3">
      <c r="A13" s="7"/>
      <c r="B13" s="8" t="s">
        <v>23</v>
      </c>
      <c r="C13" s="9">
        <f>SUM(C4:C12)</f>
        <v>9</v>
      </c>
      <c r="D13" s="9">
        <f>SUM(D4:D12)</f>
        <v>49558669.469999999</v>
      </c>
      <c r="E13" s="9">
        <f t="shared" ref="E13:I13" si="0">SUM(E4:E12)</f>
        <v>9</v>
      </c>
      <c r="F13" s="9">
        <f t="shared" si="0"/>
        <v>49558669.469999999</v>
      </c>
      <c r="G13" s="9">
        <f t="shared" si="0"/>
        <v>0</v>
      </c>
      <c r="H13" s="9">
        <f t="shared" si="0"/>
        <v>0</v>
      </c>
      <c r="I13" s="9">
        <f t="shared" si="0"/>
        <v>49558669.469999999</v>
      </c>
      <c r="J13" s="9"/>
      <c r="K13" s="10"/>
    </row>
    <row r="22" spans="17:17" ht="69" customHeight="1" x14ac:dyDescent="0.25">
      <c r="Q22" s="1"/>
    </row>
    <row r="79" ht="15" customHeight="1" x14ac:dyDescent="0.25"/>
    <row r="107" s="12" customFormat="1" x14ac:dyDescent="0.25"/>
  </sheetData>
  <mergeCells count="10">
    <mergeCell ref="I2:I3"/>
    <mergeCell ref="J2:J3"/>
    <mergeCell ref="K2:K3"/>
    <mergeCell ref="A1:K1"/>
    <mergeCell ref="A2:A3"/>
    <mergeCell ref="B2:B3"/>
    <mergeCell ref="C2:D2"/>
    <mergeCell ref="E2:F2"/>
    <mergeCell ref="G2:G3"/>
    <mergeCell ref="H2:H3"/>
  </mergeCells>
  <pageMargins left="0.7" right="0.7" top="0.75" bottom="0.75" header="0.3" footer="0.3"/>
  <pageSetup scale="23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4"/>
  <sheetViews>
    <sheetView zoomScale="85" zoomScaleNormal="85" workbookViewId="0">
      <selection activeCell="H13" sqref="H13"/>
    </sheetView>
  </sheetViews>
  <sheetFormatPr defaultRowHeight="15" x14ac:dyDescent="0.25"/>
  <cols>
    <col min="1" max="1" width="5.7109375" bestFit="1" customWidth="1"/>
    <col min="2" max="2" width="30.140625" customWidth="1"/>
    <col min="3" max="3" width="16.140625" bestFit="1" customWidth="1"/>
    <col min="4" max="4" width="10.28515625" customWidth="1"/>
    <col min="5" max="5" width="19.7109375" customWidth="1"/>
    <col min="6" max="6" width="14.140625" customWidth="1"/>
    <col min="7" max="7" width="16.140625" customWidth="1"/>
    <col min="8" max="8" width="18.85546875" customWidth="1"/>
    <col min="9" max="9" width="21.140625" customWidth="1"/>
    <col min="10" max="10" width="13.28515625" customWidth="1"/>
    <col min="11" max="11" width="17.7109375" customWidth="1"/>
    <col min="12" max="12" width="13.85546875" customWidth="1"/>
    <col min="13" max="13" width="16.140625" customWidth="1"/>
    <col min="14" max="14" width="17.28515625" customWidth="1"/>
    <col min="15" max="15" width="11" customWidth="1"/>
  </cols>
  <sheetData>
    <row r="2" spans="1:19" ht="15.75" thickBot="1" x14ac:dyDescent="0.3"/>
    <row r="3" spans="1:19" ht="19.5" thickBot="1" x14ac:dyDescent="0.35">
      <c r="A3" s="118" t="s">
        <v>47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20"/>
    </row>
    <row r="4" spans="1:19" ht="15.75" thickBot="1" x14ac:dyDescent="0.3">
      <c r="A4" s="113" t="s">
        <v>28</v>
      </c>
      <c r="B4" s="208"/>
      <c r="C4" s="124" t="s">
        <v>83</v>
      </c>
      <c r="D4" s="125"/>
      <c r="E4" s="125"/>
      <c r="F4" s="125"/>
      <c r="G4" s="126"/>
      <c r="H4" s="15"/>
      <c r="I4" s="121" t="s">
        <v>57</v>
      </c>
      <c r="J4" s="122"/>
      <c r="K4" s="32" t="s">
        <v>85</v>
      </c>
      <c r="L4" s="16"/>
      <c r="M4" s="113" t="s">
        <v>58</v>
      </c>
      <c r="N4" s="114"/>
      <c r="O4" s="33">
        <v>45103</v>
      </c>
    </row>
    <row r="5" spans="1:19" ht="15.75" thickBot="1" x14ac:dyDescent="0.3">
      <c r="A5" s="136" t="s">
        <v>54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137"/>
    </row>
    <row r="6" spans="1:19" ht="15.75" thickBot="1" x14ac:dyDescent="0.3">
      <c r="A6" s="212" t="s">
        <v>55</v>
      </c>
      <c r="B6" s="213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3"/>
    </row>
    <row r="7" spans="1:19" ht="15.75" thickBot="1" x14ac:dyDescent="0.3">
      <c r="A7" s="214" t="s">
        <v>25</v>
      </c>
      <c r="B7" s="214" t="s">
        <v>26</v>
      </c>
      <c r="C7" s="216" t="s">
        <v>27</v>
      </c>
      <c r="D7" s="136" t="s">
        <v>30</v>
      </c>
      <c r="E7" s="137"/>
      <c r="F7" s="136" t="s">
        <v>31</v>
      </c>
      <c r="G7" s="207"/>
      <c r="H7" s="207"/>
      <c r="I7" s="207"/>
      <c r="J7" s="207"/>
      <c r="K7" s="141" t="s">
        <v>77</v>
      </c>
      <c r="L7" s="209" t="s">
        <v>40</v>
      </c>
      <c r="M7" s="209" t="s">
        <v>61</v>
      </c>
      <c r="N7" s="218" t="s">
        <v>13</v>
      </c>
      <c r="O7" s="209" t="s">
        <v>12</v>
      </c>
      <c r="S7" t="s">
        <v>80</v>
      </c>
    </row>
    <row r="8" spans="1:19" ht="60" customHeight="1" thickBot="1" x14ac:dyDescent="0.3">
      <c r="A8" s="215"/>
      <c r="B8" s="215"/>
      <c r="C8" s="217"/>
      <c r="D8" s="18" t="s">
        <v>32</v>
      </c>
      <c r="E8" s="18" t="s">
        <v>33</v>
      </c>
      <c r="F8" s="18" t="s">
        <v>34</v>
      </c>
      <c r="G8" s="18" t="s">
        <v>35</v>
      </c>
      <c r="H8" s="18" t="s">
        <v>36</v>
      </c>
      <c r="I8" s="18" t="s">
        <v>37</v>
      </c>
      <c r="J8" s="18" t="s">
        <v>38</v>
      </c>
      <c r="K8" s="211"/>
      <c r="L8" s="210"/>
      <c r="M8" s="210"/>
      <c r="N8" s="219"/>
      <c r="O8" s="210"/>
    </row>
    <row r="9" spans="1:19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26"/>
      <c r="O9" s="28"/>
    </row>
    <row r="10" spans="1:19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1"/>
      <c r="O10" s="29"/>
    </row>
    <row r="11" spans="1:19" x14ac:dyDescent="0.25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1"/>
      <c r="O11" s="29"/>
    </row>
    <row r="12" spans="1:19" x14ac:dyDescent="0.25">
      <c r="A12" s="5"/>
      <c r="B12" s="2"/>
      <c r="C12" s="2"/>
      <c r="D12" s="2"/>
      <c r="E12" s="2"/>
      <c r="F12" s="2"/>
      <c r="G12" s="2"/>
      <c r="H12" s="2" t="s">
        <v>86</v>
      </c>
      <c r="I12" s="2"/>
      <c r="J12" s="2"/>
      <c r="K12" s="2"/>
      <c r="L12" s="2"/>
      <c r="M12" s="2"/>
      <c r="N12" s="21"/>
      <c r="O12" s="29"/>
    </row>
    <row r="13" spans="1:19" x14ac:dyDescent="0.25">
      <c r="A13" s="5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1"/>
      <c r="O13" s="29"/>
    </row>
    <row r="14" spans="1:19" ht="15.75" thickBot="1" x14ac:dyDescent="0.3">
      <c r="A14" s="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27"/>
      <c r="O14" s="30"/>
    </row>
  </sheetData>
  <mergeCells count="17">
    <mergeCell ref="O7:O8"/>
    <mergeCell ref="K7:K8"/>
    <mergeCell ref="A6:O6"/>
    <mergeCell ref="A7:A8"/>
    <mergeCell ref="B7:B8"/>
    <mergeCell ref="C7:C8"/>
    <mergeCell ref="D7:E7"/>
    <mergeCell ref="F7:J7"/>
    <mergeCell ref="L7:L8"/>
    <mergeCell ref="M7:M8"/>
    <mergeCell ref="N7:N8"/>
    <mergeCell ref="A5:O5"/>
    <mergeCell ref="A3:O3"/>
    <mergeCell ref="A4:B4"/>
    <mergeCell ref="C4:G4"/>
    <mergeCell ref="I4:J4"/>
    <mergeCell ref="M4:N4"/>
  </mergeCells>
  <pageMargins left="0.7" right="0.7" top="0.75" bottom="0.75" header="0.3" footer="0.3"/>
  <pageSetup scale="3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6"/>
  <sheetViews>
    <sheetView zoomScaleNormal="100" workbookViewId="0">
      <selection activeCell="B17" sqref="B17"/>
    </sheetView>
  </sheetViews>
  <sheetFormatPr defaultRowHeight="15" x14ac:dyDescent="0.25"/>
  <cols>
    <col min="1" max="1" width="5.7109375" bestFit="1" customWidth="1"/>
    <col min="2" max="2" width="20" customWidth="1"/>
    <col min="3" max="3" width="16.140625" bestFit="1" customWidth="1"/>
    <col min="4" max="4" width="10.28515625" customWidth="1"/>
    <col min="5" max="5" width="19.7109375" customWidth="1"/>
    <col min="6" max="6" width="14.140625" customWidth="1"/>
    <col min="7" max="7" width="16.140625" customWidth="1"/>
    <col min="8" max="8" width="18.85546875" customWidth="1"/>
    <col min="9" max="9" width="21.140625" customWidth="1"/>
    <col min="10" max="10" width="13.28515625" customWidth="1"/>
    <col min="11" max="11" width="14.42578125" customWidth="1"/>
    <col min="12" max="12" width="17.7109375" customWidth="1"/>
    <col min="13" max="13" width="13.85546875" customWidth="1"/>
    <col min="14" max="14" width="16.140625" customWidth="1"/>
    <col min="15" max="15" width="17.28515625" customWidth="1"/>
    <col min="16" max="16" width="11" customWidth="1"/>
  </cols>
  <sheetData>
    <row r="2" spans="1:16" ht="15.75" thickBot="1" x14ac:dyDescent="0.3"/>
    <row r="3" spans="1:16" ht="19.5" thickBot="1" x14ac:dyDescent="0.35">
      <c r="A3" s="118" t="s">
        <v>24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20"/>
    </row>
    <row r="4" spans="1:16" ht="15.75" thickBot="1" x14ac:dyDescent="0.3">
      <c r="A4" s="113" t="s">
        <v>28</v>
      </c>
      <c r="B4" s="114"/>
      <c r="C4" s="124" t="s">
        <v>83</v>
      </c>
      <c r="D4" s="125"/>
      <c r="E4" s="125"/>
      <c r="F4" s="125"/>
      <c r="G4" s="126"/>
      <c r="H4" s="15"/>
      <c r="I4" s="121" t="s">
        <v>57</v>
      </c>
      <c r="J4" s="122"/>
      <c r="K4" s="123"/>
      <c r="L4" s="32" t="s">
        <v>85</v>
      </c>
      <c r="M4" s="16"/>
      <c r="N4" s="113" t="s">
        <v>58</v>
      </c>
      <c r="O4" s="114"/>
      <c r="P4" s="33">
        <v>45103</v>
      </c>
    </row>
    <row r="5" spans="1:16" ht="15.75" thickBot="1" x14ac:dyDescent="0.3">
      <c r="A5" s="115" t="s">
        <v>29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7"/>
    </row>
    <row r="6" spans="1:16" ht="15.75" thickBot="1" x14ac:dyDescent="0.3">
      <c r="A6" s="131" t="s">
        <v>55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3"/>
    </row>
    <row r="7" spans="1:16" ht="15.75" thickBot="1" x14ac:dyDescent="0.3">
      <c r="A7" s="129" t="s">
        <v>25</v>
      </c>
      <c r="B7" s="129" t="s">
        <v>26</v>
      </c>
      <c r="C7" s="134" t="s">
        <v>27</v>
      </c>
      <c r="D7" s="136" t="s">
        <v>30</v>
      </c>
      <c r="E7" s="137"/>
      <c r="F7" s="138" t="s">
        <v>31</v>
      </c>
      <c r="G7" s="139"/>
      <c r="H7" s="139"/>
      <c r="I7" s="139"/>
      <c r="J7" s="139"/>
      <c r="K7" s="140"/>
      <c r="L7" s="141" t="s">
        <v>72</v>
      </c>
      <c r="M7" s="141" t="s">
        <v>40</v>
      </c>
      <c r="N7" s="141" t="s">
        <v>71</v>
      </c>
      <c r="O7" s="141" t="s">
        <v>13</v>
      </c>
      <c r="P7" s="141" t="s">
        <v>12</v>
      </c>
    </row>
    <row r="8" spans="1:16" ht="60" customHeight="1" x14ac:dyDescent="0.25">
      <c r="A8" s="130"/>
      <c r="B8" s="130"/>
      <c r="C8" s="135"/>
      <c r="D8" s="20" t="s">
        <v>32</v>
      </c>
      <c r="E8" s="20" t="s">
        <v>33</v>
      </c>
      <c r="F8" s="20" t="s">
        <v>34</v>
      </c>
      <c r="G8" s="20" t="s">
        <v>35</v>
      </c>
      <c r="H8" s="20" t="s">
        <v>36</v>
      </c>
      <c r="I8" s="20" t="s">
        <v>37</v>
      </c>
      <c r="J8" s="20" t="s">
        <v>38</v>
      </c>
      <c r="K8" s="22" t="s">
        <v>39</v>
      </c>
      <c r="L8" s="142"/>
      <c r="M8" s="142"/>
      <c r="N8" s="142"/>
      <c r="O8" s="142"/>
      <c r="P8" s="143"/>
    </row>
    <row r="9" spans="1:16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4"/>
    </row>
    <row r="10" spans="1:16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14"/>
    </row>
    <row r="11" spans="1:16" x14ac:dyDescent="0.25">
      <c r="A11" s="17"/>
      <c r="B11" s="13"/>
      <c r="C11" s="13"/>
      <c r="D11" s="13"/>
      <c r="E11" s="13"/>
      <c r="F11" s="13"/>
      <c r="G11" s="13"/>
      <c r="H11" s="13" t="s">
        <v>86</v>
      </c>
      <c r="I11" s="13"/>
      <c r="J11" s="13"/>
      <c r="K11" s="13"/>
      <c r="L11" s="13"/>
      <c r="M11" s="13"/>
      <c r="N11" s="13"/>
      <c r="O11" s="13"/>
      <c r="P11" s="14"/>
    </row>
    <row r="12" spans="1:16" x14ac:dyDescent="0.25">
      <c r="A12" s="5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6"/>
    </row>
    <row r="13" spans="1:16" x14ac:dyDescent="0.25">
      <c r="A13" s="5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6"/>
    </row>
    <row r="14" spans="1:16" ht="15.75" thickBot="1" x14ac:dyDescent="0.3">
      <c r="A14" s="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10"/>
    </row>
    <row r="16" spans="1:16" ht="60" customHeight="1" x14ac:dyDescent="0.25">
      <c r="B16" s="127" t="s">
        <v>87</v>
      </c>
      <c r="C16" s="128"/>
    </row>
  </sheetData>
  <mergeCells count="18">
    <mergeCell ref="B16:C16"/>
    <mergeCell ref="A7:A8"/>
    <mergeCell ref="A6:P6"/>
    <mergeCell ref="B7:B8"/>
    <mergeCell ref="C7:C8"/>
    <mergeCell ref="D7:E7"/>
    <mergeCell ref="F7:K7"/>
    <mergeCell ref="L7:L8"/>
    <mergeCell ref="M7:M8"/>
    <mergeCell ref="N7:N8"/>
    <mergeCell ref="O7:O8"/>
    <mergeCell ref="P7:P8"/>
    <mergeCell ref="A4:B4"/>
    <mergeCell ref="A5:P5"/>
    <mergeCell ref="A3:P3"/>
    <mergeCell ref="N4:O4"/>
    <mergeCell ref="I4:K4"/>
    <mergeCell ref="C4:G4"/>
  </mergeCells>
  <pageMargins left="0.7" right="0.7" top="0.75" bottom="0.75" header="0.3" footer="0.3"/>
  <pageSetup scale="3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"/>
  <sheetViews>
    <sheetView zoomScale="70" zoomScaleNormal="70" workbookViewId="0">
      <selection activeCell="E9" sqref="E9"/>
    </sheetView>
  </sheetViews>
  <sheetFormatPr defaultRowHeight="15" x14ac:dyDescent="0.25"/>
  <cols>
    <col min="1" max="1" width="5.7109375" bestFit="1" customWidth="1"/>
    <col min="2" max="2" width="20" customWidth="1"/>
    <col min="3" max="3" width="18" customWidth="1"/>
    <col min="4" max="4" width="14.7109375" customWidth="1"/>
    <col min="5" max="5" width="26.42578125" customWidth="1"/>
    <col min="6" max="6" width="14.140625" customWidth="1"/>
    <col min="7" max="7" width="16.140625" customWidth="1"/>
    <col min="8" max="8" width="21.140625" customWidth="1"/>
    <col min="9" max="9" width="13.28515625" customWidth="1"/>
    <col min="10" max="10" width="14.42578125" customWidth="1"/>
    <col min="11" max="11" width="17.7109375" customWidth="1"/>
    <col min="12" max="12" width="13.85546875" customWidth="1"/>
    <col min="13" max="13" width="16.140625" customWidth="1"/>
    <col min="14" max="14" width="17.28515625" customWidth="1"/>
    <col min="15" max="15" width="19.7109375" customWidth="1"/>
  </cols>
  <sheetData>
    <row r="2" spans="1:15" ht="15.75" thickBot="1" x14ac:dyDescent="0.3"/>
    <row r="3" spans="1:15" ht="19.5" thickBot="1" x14ac:dyDescent="0.35">
      <c r="A3" s="118" t="s">
        <v>41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20"/>
    </row>
    <row r="4" spans="1:15" ht="15.75" thickBot="1" x14ac:dyDescent="0.3">
      <c r="A4" s="145" t="s">
        <v>28</v>
      </c>
      <c r="B4" s="146"/>
      <c r="C4" s="124" t="s">
        <v>83</v>
      </c>
      <c r="D4" s="125"/>
      <c r="E4" s="125"/>
      <c r="F4" s="125"/>
      <c r="G4" s="126"/>
      <c r="H4" s="147" t="s">
        <v>57</v>
      </c>
      <c r="I4" s="148"/>
      <c r="J4" s="149"/>
      <c r="K4" s="32" t="s">
        <v>85</v>
      </c>
      <c r="L4" s="19"/>
      <c r="M4" s="145" t="s">
        <v>58</v>
      </c>
      <c r="N4" s="150"/>
      <c r="O4" s="33">
        <v>45103</v>
      </c>
    </row>
    <row r="5" spans="1:15" ht="15.75" thickBot="1" x14ac:dyDescent="0.3">
      <c r="A5" s="144" t="s">
        <v>48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6"/>
    </row>
    <row r="6" spans="1:15" ht="15.75" thickBot="1" x14ac:dyDescent="0.3">
      <c r="A6" s="153" t="s">
        <v>55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5"/>
    </row>
    <row r="7" spans="1:15" ht="15.75" thickBot="1" x14ac:dyDescent="0.3">
      <c r="A7" s="129" t="s">
        <v>25</v>
      </c>
      <c r="B7" s="129" t="s">
        <v>26</v>
      </c>
      <c r="C7" s="134" t="s">
        <v>27</v>
      </c>
      <c r="D7" s="144" t="s">
        <v>30</v>
      </c>
      <c r="E7" s="126"/>
      <c r="F7" s="144" t="s">
        <v>31</v>
      </c>
      <c r="G7" s="125"/>
      <c r="H7" s="125"/>
      <c r="I7" s="125"/>
      <c r="J7" s="126"/>
      <c r="K7" s="151" t="s">
        <v>72</v>
      </c>
      <c r="L7" s="151" t="s">
        <v>40</v>
      </c>
      <c r="M7" s="151" t="s">
        <v>75</v>
      </c>
      <c r="N7" s="151" t="s">
        <v>13</v>
      </c>
      <c r="O7" s="151" t="s">
        <v>12</v>
      </c>
    </row>
    <row r="8" spans="1:15" s="35" customFormat="1" ht="87" customHeight="1" thickBot="1" x14ac:dyDescent="0.35">
      <c r="A8" s="156"/>
      <c r="B8" s="156"/>
      <c r="C8" s="157"/>
      <c r="D8" s="34" t="s">
        <v>32</v>
      </c>
      <c r="E8" s="34" t="s">
        <v>33</v>
      </c>
      <c r="F8" s="34" t="s">
        <v>34</v>
      </c>
      <c r="G8" s="34" t="s">
        <v>35</v>
      </c>
      <c r="H8" s="34" t="s">
        <v>37</v>
      </c>
      <c r="I8" s="34" t="s">
        <v>38</v>
      </c>
      <c r="J8" s="34" t="s">
        <v>39</v>
      </c>
      <c r="K8" s="158"/>
      <c r="L8" s="152"/>
      <c r="M8" s="152"/>
      <c r="N8" s="152"/>
      <c r="O8" s="152"/>
    </row>
    <row r="9" spans="1:15" s="35" customFormat="1" ht="121.5" thickBot="1" x14ac:dyDescent="0.35">
      <c r="A9" s="36">
        <v>1</v>
      </c>
      <c r="B9" s="40" t="s">
        <v>88</v>
      </c>
      <c r="C9" s="41" t="s">
        <v>89</v>
      </c>
      <c r="D9" s="42">
        <v>45075</v>
      </c>
      <c r="E9" s="37">
        <v>6249186.2800000003</v>
      </c>
      <c r="F9" s="36">
        <f>+E9</f>
        <v>6249186.2800000003</v>
      </c>
      <c r="G9" s="36" t="s">
        <v>90</v>
      </c>
      <c r="H9" s="36" t="s">
        <v>92</v>
      </c>
      <c r="I9" s="36" t="s">
        <v>91</v>
      </c>
      <c r="J9" s="43">
        <v>1</v>
      </c>
      <c r="K9" s="37">
        <v>0</v>
      </c>
      <c r="L9" s="36">
        <v>0</v>
      </c>
      <c r="M9" s="36">
        <v>0</v>
      </c>
      <c r="N9" s="36">
        <f>+E9</f>
        <v>6249186.2800000003</v>
      </c>
      <c r="O9" s="31" t="s">
        <v>82</v>
      </c>
    </row>
    <row r="10" spans="1:15" s="35" customFormat="1" ht="18.75" x14ac:dyDescent="0.3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1:15" s="35" customFormat="1" ht="18.75" x14ac:dyDescent="0.3">
      <c r="A11" s="38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9"/>
    </row>
    <row r="12" spans="1:15" s="35" customFormat="1" ht="18.75" x14ac:dyDescent="0.3">
      <c r="A12" s="38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9"/>
    </row>
    <row r="13" spans="1:15" x14ac:dyDescent="0.25">
      <c r="A13" s="5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6"/>
    </row>
    <row r="14" spans="1:15" ht="15.75" thickBot="1" x14ac:dyDescent="0.3">
      <c r="A14" s="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/>
    </row>
    <row r="17" spans="2:2" x14ac:dyDescent="0.25">
      <c r="B17" t="s">
        <v>93</v>
      </c>
    </row>
    <row r="18" spans="2:2" ht="18.75" x14ac:dyDescent="0.3">
      <c r="B18" s="35" t="s">
        <v>94</v>
      </c>
    </row>
  </sheetData>
  <mergeCells count="17">
    <mergeCell ref="O7:O8"/>
    <mergeCell ref="A6:O6"/>
    <mergeCell ref="A7:A8"/>
    <mergeCell ref="B7:B8"/>
    <mergeCell ref="C7:C8"/>
    <mergeCell ref="D7:E7"/>
    <mergeCell ref="F7:J7"/>
    <mergeCell ref="K7:K8"/>
    <mergeCell ref="L7:L8"/>
    <mergeCell ref="M7:M8"/>
    <mergeCell ref="N7:N8"/>
    <mergeCell ref="A5:O5"/>
    <mergeCell ref="A3:O3"/>
    <mergeCell ref="A4:B4"/>
    <mergeCell ref="C4:G4"/>
    <mergeCell ref="H4:J4"/>
    <mergeCell ref="M4:N4"/>
  </mergeCells>
  <pageMargins left="0.7" right="0.7" top="0.75" bottom="0.75" header="0.3" footer="0.3"/>
  <pageSetup scale="3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4"/>
  <sheetViews>
    <sheetView zoomScale="70" zoomScaleNormal="70" workbookViewId="0">
      <selection activeCell="G12" sqref="G12"/>
    </sheetView>
  </sheetViews>
  <sheetFormatPr defaultRowHeight="15" x14ac:dyDescent="0.25"/>
  <cols>
    <col min="1" max="1" width="5.7109375" bestFit="1" customWidth="1"/>
    <col min="2" max="2" width="20" customWidth="1"/>
    <col min="3" max="3" width="16.140625" bestFit="1" customWidth="1"/>
    <col min="4" max="4" width="11.42578125" customWidth="1"/>
    <col min="5" max="5" width="19.7109375" customWidth="1"/>
    <col min="6" max="6" width="14.140625" customWidth="1"/>
    <col min="7" max="7" width="16.140625" customWidth="1"/>
    <col min="8" max="8" width="18.85546875" customWidth="1"/>
    <col min="9" max="9" width="21.140625" customWidth="1"/>
    <col min="10" max="10" width="13.28515625" customWidth="1"/>
    <col min="11" max="11" width="14.42578125" customWidth="1"/>
    <col min="12" max="12" width="17.7109375" customWidth="1"/>
    <col min="13" max="13" width="13.85546875" customWidth="1"/>
    <col min="14" max="14" width="16.140625" customWidth="1"/>
    <col min="15" max="15" width="17.28515625" customWidth="1"/>
    <col min="16" max="16" width="16.28515625" customWidth="1"/>
  </cols>
  <sheetData>
    <row r="2" spans="1:16" ht="15.75" thickBot="1" x14ac:dyDescent="0.3"/>
    <row r="3" spans="1:16" ht="19.5" thickBot="1" x14ac:dyDescent="0.35">
      <c r="A3" s="118" t="s">
        <v>42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20"/>
    </row>
    <row r="4" spans="1:16" s="35" customFormat="1" ht="19.5" thickBot="1" x14ac:dyDescent="0.35">
      <c r="A4" s="162" t="s">
        <v>28</v>
      </c>
      <c r="B4" s="163"/>
      <c r="C4" s="164" t="s">
        <v>83</v>
      </c>
      <c r="D4" s="165"/>
      <c r="E4" s="165"/>
      <c r="F4" s="165"/>
      <c r="G4" s="166"/>
      <c r="H4" s="44"/>
      <c r="I4" s="167" t="s">
        <v>57</v>
      </c>
      <c r="J4" s="168"/>
      <c r="K4" s="169"/>
      <c r="L4" s="45" t="s">
        <v>85</v>
      </c>
      <c r="M4" s="46"/>
      <c r="N4" s="162" t="s">
        <v>58</v>
      </c>
      <c r="O4" s="163"/>
      <c r="P4" s="47">
        <v>45103</v>
      </c>
    </row>
    <row r="5" spans="1:16" s="35" customFormat="1" ht="19.5" thickBot="1" x14ac:dyDescent="0.35">
      <c r="A5" s="159" t="s">
        <v>49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1"/>
    </row>
    <row r="6" spans="1:16" s="35" customFormat="1" ht="19.5" thickBot="1" x14ac:dyDescent="0.35">
      <c r="A6" s="170" t="s">
        <v>55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2"/>
    </row>
    <row r="7" spans="1:16" s="35" customFormat="1" ht="19.5" thickBot="1" x14ac:dyDescent="0.35">
      <c r="A7" s="173" t="s">
        <v>25</v>
      </c>
      <c r="B7" s="175" t="s">
        <v>26</v>
      </c>
      <c r="C7" s="177" t="s">
        <v>27</v>
      </c>
      <c r="D7" s="164" t="s">
        <v>30</v>
      </c>
      <c r="E7" s="166"/>
      <c r="F7" s="179" t="s">
        <v>31</v>
      </c>
      <c r="G7" s="165"/>
      <c r="H7" s="165"/>
      <c r="I7" s="165"/>
      <c r="J7" s="165"/>
      <c r="K7" s="166"/>
      <c r="L7" s="151" t="s">
        <v>72</v>
      </c>
      <c r="M7" s="151" t="s">
        <v>40</v>
      </c>
      <c r="N7" s="180" t="s">
        <v>71</v>
      </c>
      <c r="O7" s="151" t="s">
        <v>13</v>
      </c>
      <c r="P7" s="151" t="s">
        <v>12</v>
      </c>
    </row>
    <row r="8" spans="1:16" s="35" customFormat="1" ht="60" customHeight="1" thickBot="1" x14ac:dyDescent="0.35">
      <c r="A8" s="174"/>
      <c r="B8" s="176"/>
      <c r="C8" s="178"/>
      <c r="D8" s="34" t="s">
        <v>32</v>
      </c>
      <c r="E8" s="34" t="s">
        <v>33</v>
      </c>
      <c r="F8" s="34" t="s">
        <v>34</v>
      </c>
      <c r="G8" s="34" t="s">
        <v>35</v>
      </c>
      <c r="H8" s="34" t="s">
        <v>36</v>
      </c>
      <c r="I8" s="34" t="s">
        <v>37</v>
      </c>
      <c r="J8" s="34" t="s">
        <v>38</v>
      </c>
      <c r="K8" s="34" t="s">
        <v>39</v>
      </c>
      <c r="L8" s="152"/>
      <c r="M8" s="152"/>
      <c r="N8" s="181"/>
      <c r="O8" s="152"/>
      <c r="P8" s="152"/>
    </row>
    <row r="9" spans="1:16" s="35" customFormat="1" ht="18.75" x14ac:dyDescent="0.3">
      <c r="A9" s="48"/>
      <c r="B9" s="36"/>
      <c r="C9" s="36"/>
      <c r="D9" s="36"/>
      <c r="E9" s="49"/>
      <c r="F9" s="49"/>
      <c r="G9" s="36"/>
      <c r="H9" s="36"/>
      <c r="I9" s="36"/>
      <c r="J9" s="50"/>
      <c r="K9" s="51"/>
      <c r="L9" s="36"/>
      <c r="M9" s="36"/>
      <c r="N9" s="36"/>
      <c r="O9" s="52"/>
      <c r="P9" s="53"/>
    </row>
    <row r="10" spans="1:16" s="35" customFormat="1" ht="18.75" x14ac:dyDescent="0.3">
      <c r="A10" s="38"/>
      <c r="B10" s="37"/>
      <c r="C10" s="37"/>
      <c r="D10" s="54"/>
      <c r="E10" s="55"/>
      <c r="F10" s="56"/>
      <c r="G10" s="37"/>
      <c r="H10" s="37"/>
      <c r="I10" s="37"/>
      <c r="J10" s="57"/>
      <c r="K10" s="58"/>
      <c r="L10" s="37"/>
      <c r="M10" s="37"/>
      <c r="N10" s="37"/>
      <c r="O10" s="59"/>
      <c r="P10" s="39"/>
    </row>
    <row r="11" spans="1:16" s="35" customFormat="1" ht="18.75" x14ac:dyDescent="0.3">
      <c r="A11" s="38"/>
      <c r="B11" s="37"/>
      <c r="C11" s="37"/>
      <c r="D11" s="37"/>
      <c r="E11" s="37"/>
      <c r="F11" s="37"/>
      <c r="G11" s="37" t="s">
        <v>86</v>
      </c>
      <c r="H11" s="37"/>
      <c r="I11" s="37"/>
      <c r="J11" s="37"/>
      <c r="K11" s="37"/>
      <c r="L11" s="37"/>
      <c r="M11" s="37"/>
      <c r="N11" s="37"/>
      <c r="O11" s="37"/>
      <c r="P11" s="39"/>
    </row>
    <row r="12" spans="1:16" s="35" customFormat="1" ht="18.75" x14ac:dyDescent="0.3">
      <c r="A12" s="38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9"/>
    </row>
    <row r="13" spans="1:16" s="35" customFormat="1" ht="18.75" x14ac:dyDescent="0.3">
      <c r="A13" s="38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9"/>
    </row>
    <row r="14" spans="1:16" s="35" customFormat="1" ht="19.5" thickBot="1" x14ac:dyDescent="0.35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2"/>
    </row>
  </sheetData>
  <mergeCells count="17">
    <mergeCell ref="P7:P8"/>
    <mergeCell ref="A6:P6"/>
    <mergeCell ref="A7:A8"/>
    <mergeCell ref="B7:B8"/>
    <mergeCell ref="C7:C8"/>
    <mergeCell ref="D7:E7"/>
    <mergeCell ref="F7:K7"/>
    <mergeCell ref="L7:L8"/>
    <mergeCell ref="M7:M8"/>
    <mergeCell ref="N7:N8"/>
    <mergeCell ref="O7:O8"/>
    <mergeCell ref="A5:P5"/>
    <mergeCell ref="A3:P3"/>
    <mergeCell ref="A4:B4"/>
    <mergeCell ref="C4:G4"/>
    <mergeCell ref="I4:K4"/>
    <mergeCell ref="N4:O4"/>
  </mergeCells>
  <pageMargins left="0.7" right="0.7" top="0.75" bottom="0.75" header="0.3" footer="0.3"/>
  <pageSetup scale="36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"/>
  <sheetViews>
    <sheetView zoomScale="85" zoomScaleNormal="85" workbookViewId="0">
      <selection activeCell="H13" sqref="H13"/>
    </sheetView>
  </sheetViews>
  <sheetFormatPr defaultRowHeight="15" x14ac:dyDescent="0.25"/>
  <cols>
    <col min="1" max="1" width="5.7109375" bestFit="1" customWidth="1"/>
    <col min="2" max="2" width="20" customWidth="1"/>
    <col min="3" max="3" width="16.140625" bestFit="1" customWidth="1"/>
    <col min="4" max="4" width="10.28515625" customWidth="1"/>
    <col min="5" max="5" width="19.7109375" customWidth="1"/>
    <col min="6" max="6" width="14.140625" customWidth="1"/>
    <col min="7" max="7" width="16.140625" customWidth="1"/>
    <col min="8" max="8" width="21.140625" customWidth="1"/>
    <col min="9" max="9" width="13.28515625" customWidth="1"/>
    <col min="10" max="10" width="14.42578125" customWidth="1"/>
    <col min="11" max="11" width="17.7109375" customWidth="1"/>
    <col min="12" max="12" width="13.85546875" customWidth="1"/>
    <col min="13" max="13" width="16.140625" customWidth="1"/>
    <col min="14" max="14" width="17.28515625" customWidth="1"/>
    <col min="15" max="15" width="11" customWidth="1"/>
  </cols>
  <sheetData>
    <row r="2" spans="1:15" ht="63.75" customHeight="1" thickBot="1" x14ac:dyDescent="0.3"/>
    <row r="3" spans="1:15" s="35" customFormat="1" ht="19.5" thickBot="1" x14ac:dyDescent="0.35">
      <c r="A3" s="118" t="s">
        <v>59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20"/>
    </row>
    <row r="4" spans="1:15" s="35" customFormat="1" ht="19.5" thickBot="1" x14ac:dyDescent="0.35">
      <c r="A4" s="162" t="s">
        <v>28</v>
      </c>
      <c r="B4" s="182"/>
      <c r="C4" s="164" t="s">
        <v>83</v>
      </c>
      <c r="D4" s="165"/>
      <c r="E4" s="165"/>
      <c r="F4" s="165"/>
      <c r="G4" s="166"/>
      <c r="H4" s="167" t="s">
        <v>57</v>
      </c>
      <c r="I4" s="168"/>
      <c r="J4" s="169"/>
      <c r="K4" s="45" t="s">
        <v>85</v>
      </c>
      <c r="L4" s="46"/>
      <c r="M4" s="162" t="s">
        <v>58</v>
      </c>
      <c r="N4" s="163"/>
      <c r="O4" s="47">
        <v>45103</v>
      </c>
    </row>
    <row r="5" spans="1:15" s="35" customFormat="1" ht="19.5" thickBot="1" x14ac:dyDescent="0.35">
      <c r="A5" s="159" t="s">
        <v>50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1"/>
    </row>
    <row r="6" spans="1:15" s="35" customFormat="1" ht="19.5" thickBot="1" x14ac:dyDescent="0.35">
      <c r="A6" s="184" t="s">
        <v>55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6"/>
    </row>
    <row r="7" spans="1:15" s="35" customFormat="1" ht="19.5" thickBot="1" x14ac:dyDescent="0.35">
      <c r="A7" s="187" t="s">
        <v>25</v>
      </c>
      <c r="B7" s="175" t="s">
        <v>26</v>
      </c>
      <c r="C7" s="177" t="s">
        <v>27</v>
      </c>
      <c r="D7" s="179" t="s">
        <v>30</v>
      </c>
      <c r="E7" s="166"/>
      <c r="F7" s="179" t="s">
        <v>31</v>
      </c>
      <c r="G7" s="165"/>
      <c r="H7" s="165"/>
      <c r="I7" s="165"/>
      <c r="J7" s="166"/>
      <c r="K7" s="151" t="s">
        <v>72</v>
      </c>
      <c r="L7" s="151" t="s">
        <v>40</v>
      </c>
      <c r="M7" s="151" t="s">
        <v>70</v>
      </c>
      <c r="N7" s="151" t="s">
        <v>13</v>
      </c>
      <c r="O7" s="151" t="s">
        <v>12</v>
      </c>
    </row>
    <row r="8" spans="1:15" s="35" customFormat="1" ht="60" customHeight="1" x14ac:dyDescent="0.3">
      <c r="A8" s="188"/>
      <c r="B8" s="189"/>
      <c r="C8" s="190"/>
      <c r="D8" s="63" t="s">
        <v>32</v>
      </c>
      <c r="E8" s="64" t="s">
        <v>33</v>
      </c>
      <c r="F8" s="63" t="s">
        <v>34</v>
      </c>
      <c r="G8" s="63" t="s">
        <v>35</v>
      </c>
      <c r="H8" s="63" t="s">
        <v>37</v>
      </c>
      <c r="I8" s="64" t="s">
        <v>38</v>
      </c>
      <c r="J8" s="63" t="s">
        <v>39</v>
      </c>
      <c r="K8" s="183"/>
      <c r="L8" s="183"/>
      <c r="M8" s="183"/>
      <c r="N8" s="183"/>
      <c r="O8" s="183"/>
    </row>
    <row r="9" spans="1:15" s="35" customFormat="1" ht="18.75" x14ac:dyDescent="0.3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</row>
    <row r="10" spans="1:15" s="35" customFormat="1" ht="18.75" x14ac:dyDescent="0.3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1:15" s="35" customFormat="1" ht="18.75" x14ac:dyDescent="0.3">
      <c r="A11" s="38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9"/>
    </row>
    <row r="12" spans="1:15" s="35" customFormat="1" ht="18.75" x14ac:dyDescent="0.3">
      <c r="A12" s="38"/>
      <c r="B12" s="37"/>
      <c r="C12" s="37"/>
      <c r="D12" s="37"/>
      <c r="E12" s="37"/>
      <c r="F12" s="37"/>
      <c r="G12" s="37"/>
      <c r="H12" s="37" t="s">
        <v>86</v>
      </c>
      <c r="I12" s="37"/>
      <c r="J12" s="37"/>
      <c r="K12" s="37"/>
      <c r="L12" s="37"/>
      <c r="M12" s="37"/>
      <c r="N12" s="37"/>
      <c r="O12" s="39"/>
    </row>
    <row r="13" spans="1:15" s="35" customFormat="1" ht="18.75" x14ac:dyDescent="0.3">
      <c r="A13" s="38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9"/>
    </row>
    <row r="14" spans="1:15" s="35" customFormat="1" ht="19.5" thickBot="1" x14ac:dyDescent="0.35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2"/>
    </row>
    <row r="15" spans="1:15" s="35" customFormat="1" ht="18.75" x14ac:dyDescent="0.3"/>
  </sheetData>
  <mergeCells count="17">
    <mergeCell ref="O7:O8"/>
    <mergeCell ref="A6:O6"/>
    <mergeCell ref="A7:A8"/>
    <mergeCell ref="B7:B8"/>
    <mergeCell ref="C7:C8"/>
    <mergeCell ref="D7:E7"/>
    <mergeCell ref="F7:J7"/>
    <mergeCell ref="K7:K8"/>
    <mergeCell ref="L7:L8"/>
    <mergeCell ref="M7:M8"/>
    <mergeCell ref="N7:N8"/>
    <mergeCell ref="A5:O5"/>
    <mergeCell ref="A3:O3"/>
    <mergeCell ref="A4:B4"/>
    <mergeCell ref="C4:G4"/>
    <mergeCell ref="H4:J4"/>
    <mergeCell ref="M4:N4"/>
  </mergeCells>
  <pageMargins left="0.7" right="0.7" top="0.75" bottom="0.75" header="0.3" footer="0.3"/>
  <pageSetup scale="36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view="pageBreakPreview" zoomScale="70" zoomScaleNormal="70" zoomScaleSheetLayoutView="70" workbookViewId="0">
      <selection activeCell="F11" sqref="F11"/>
    </sheetView>
  </sheetViews>
  <sheetFormatPr defaultRowHeight="15" x14ac:dyDescent="0.25"/>
  <cols>
    <col min="1" max="1" width="5.7109375" bestFit="1" customWidth="1"/>
    <col min="2" max="2" width="35.28515625" bestFit="1" customWidth="1"/>
    <col min="3" max="3" width="16.140625" bestFit="1" customWidth="1"/>
    <col min="4" max="4" width="16.42578125" bestFit="1" customWidth="1"/>
    <col min="5" max="5" width="19.7109375" customWidth="1"/>
    <col min="6" max="6" width="14.140625" customWidth="1"/>
    <col min="7" max="7" width="16.140625" customWidth="1"/>
    <col min="8" max="8" width="18.85546875" customWidth="1"/>
    <col min="9" max="9" width="13.28515625" customWidth="1"/>
    <col min="10" max="10" width="14.42578125" customWidth="1"/>
    <col min="11" max="11" width="17.7109375" customWidth="1"/>
    <col min="12" max="12" width="13.85546875" customWidth="1"/>
    <col min="13" max="13" width="16.140625" customWidth="1"/>
    <col min="14" max="14" width="17.28515625" customWidth="1"/>
    <col min="15" max="15" width="15.7109375" customWidth="1"/>
  </cols>
  <sheetData>
    <row r="1" spans="1:15" ht="17.25" customHeight="1" x14ac:dyDescent="0.25"/>
    <row r="2" spans="1:15" ht="15.75" thickBot="1" x14ac:dyDescent="0.3"/>
    <row r="3" spans="1:15" s="35" customFormat="1" ht="19.5" thickBot="1" x14ac:dyDescent="0.35">
      <c r="A3" s="118" t="s">
        <v>43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20"/>
    </row>
    <row r="4" spans="1:15" s="35" customFormat="1" ht="19.5" thickBot="1" x14ac:dyDescent="0.35">
      <c r="A4" s="162" t="s">
        <v>28</v>
      </c>
      <c r="B4" s="182"/>
      <c r="C4" s="164" t="s">
        <v>83</v>
      </c>
      <c r="D4" s="165"/>
      <c r="E4" s="165"/>
      <c r="F4" s="165"/>
      <c r="G4" s="166"/>
      <c r="H4" s="191" t="s">
        <v>57</v>
      </c>
      <c r="I4" s="192"/>
      <c r="J4" s="193"/>
      <c r="K4" s="45" t="s">
        <v>85</v>
      </c>
      <c r="L4" s="46"/>
      <c r="M4" s="167" t="s">
        <v>58</v>
      </c>
      <c r="N4" s="169"/>
      <c r="O4" s="47">
        <v>45103</v>
      </c>
    </row>
    <row r="5" spans="1:15" s="35" customFormat="1" ht="19.5" thickBot="1" x14ac:dyDescent="0.35">
      <c r="A5" s="159" t="s">
        <v>51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1"/>
    </row>
    <row r="6" spans="1:15" s="35" customFormat="1" ht="19.5" thickBot="1" x14ac:dyDescent="0.35">
      <c r="A6" s="184" t="s">
        <v>55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6"/>
    </row>
    <row r="7" spans="1:15" s="35" customFormat="1" ht="15.75" customHeight="1" thickBot="1" x14ac:dyDescent="0.35">
      <c r="A7" s="194" t="s">
        <v>25</v>
      </c>
      <c r="B7" s="151" t="s">
        <v>78</v>
      </c>
      <c r="C7" s="151" t="s">
        <v>73</v>
      </c>
      <c r="D7" s="197" t="s">
        <v>74</v>
      </c>
      <c r="E7" s="196" t="s">
        <v>30</v>
      </c>
      <c r="F7" s="196"/>
      <c r="G7" s="160" t="s">
        <v>31</v>
      </c>
      <c r="H7" s="160"/>
      <c r="I7" s="160"/>
      <c r="J7" s="161"/>
      <c r="K7" s="151" t="s">
        <v>72</v>
      </c>
      <c r="L7" s="151" t="s">
        <v>40</v>
      </c>
      <c r="M7" s="151" t="s">
        <v>79</v>
      </c>
      <c r="N7" s="151" t="s">
        <v>71</v>
      </c>
      <c r="O7" s="151" t="s">
        <v>12</v>
      </c>
    </row>
    <row r="8" spans="1:15" s="35" customFormat="1" ht="60" customHeight="1" thickBot="1" x14ac:dyDescent="0.35">
      <c r="A8" s="195"/>
      <c r="B8" s="152"/>
      <c r="C8" s="152"/>
      <c r="D8" s="198"/>
      <c r="E8" s="34" t="s">
        <v>32</v>
      </c>
      <c r="F8" s="34" t="s">
        <v>33</v>
      </c>
      <c r="G8" s="34" t="s">
        <v>34</v>
      </c>
      <c r="H8" s="34" t="s">
        <v>35</v>
      </c>
      <c r="I8" s="34" t="s">
        <v>38</v>
      </c>
      <c r="J8" s="34" t="s">
        <v>76</v>
      </c>
      <c r="K8" s="152"/>
      <c r="L8" s="152"/>
      <c r="M8" s="152"/>
      <c r="N8" s="152"/>
      <c r="O8" s="158"/>
    </row>
    <row r="9" spans="1:15" s="35" customFormat="1" ht="18.75" x14ac:dyDescent="0.3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7"/>
    </row>
    <row r="10" spans="1:15" s="35" customFormat="1" ht="18.75" x14ac:dyDescent="0.3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1:15" s="35" customFormat="1" ht="18.75" x14ac:dyDescent="0.3">
      <c r="A11" s="37"/>
      <c r="B11" s="37"/>
      <c r="C11" s="37"/>
      <c r="D11" s="37"/>
      <c r="E11" s="37"/>
      <c r="F11" s="37" t="s">
        <v>86</v>
      </c>
      <c r="G11" s="37"/>
      <c r="H11" s="37"/>
      <c r="I11" s="37"/>
      <c r="J11" s="37"/>
      <c r="K11" s="37"/>
      <c r="L11" s="37"/>
      <c r="M11" s="37"/>
      <c r="N11" s="37"/>
      <c r="O11" s="37"/>
    </row>
    <row r="12" spans="1:15" s="35" customFormat="1" ht="18.75" x14ac:dyDescent="0.3">
      <c r="A12" s="48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7"/>
    </row>
    <row r="13" spans="1:15" s="35" customFormat="1" ht="18.75" x14ac:dyDescent="0.3">
      <c r="A13" s="38"/>
      <c r="B13" s="37"/>
      <c r="C13" s="37"/>
      <c r="D13" s="37"/>
      <c r="E13" s="37"/>
      <c r="F13" s="37"/>
      <c r="G13" s="37"/>
      <c r="H13" s="37" t="s">
        <v>60</v>
      </c>
      <c r="I13" s="37"/>
      <c r="J13" s="37"/>
      <c r="K13" s="37"/>
      <c r="L13" s="37"/>
      <c r="M13" s="37"/>
      <c r="N13" s="37"/>
      <c r="O13" s="37"/>
    </row>
    <row r="14" spans="1:15" s="35" customFormat="1" ht="19.5" thickBot="1" x14ac:dyDescent="0.35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2"/>
    </row>
  </sheetData>
  <mergeCells count="18">
    <mergeCell ref="A6:O6"/>
    <mergeCell ref="A7:A8"/>
    <mergeCell ref="B7:B8"/>
    <mergeCell ref="C7:C8"/>
    <mergeCell ref="L7:L8"/>
    <mergeCell ref="M7:M8"/>
    <mergeCell ref="N7:N8"/>
    <mergeCell ref="O7:O8"/>
    <mergeCell ref="K7:K8"/>
    <mergeCell ref="G7:J7"/>
    <mergeCell ref="E7:F7"/>
    <mergeCell ref="D7:D8"/>
    <mergeCell ref="A5:O5"/>
    <mergeCell ref="A3:O3"/>
    <mergeCell ref="A4:B4"/>
    <mergeCell ref="C4:G4"/>
    <mergeCell ref="M4:N4"/>
    <mergeCell ref="H4:J4"/>
  </mergeCells>
  <pageMargins left="0.7" right="0.7" top="0.75" bottom="0.75" header="0.3" footer="0.3"/>
  <pageSetup scale="36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"/>
  <sheetViews>
    <sheetView zoomScale="70" zoomScaleNormal="70" workbookViewId="0">
      <selection activeCell="G10" sqref="G10"/>
    </sheetView>
  </sheetViews>
  <sheetFormatPr defaultRowHeight="15" x14ac:dyDescent="0.25"/>
  <cols>
    <col min="1" max="1" width="5.7109375" bestFit="1" customWidth="1"/>
    <col min="2" max="2" width="20" customWidth="1"/>
    <col min="3" max="4" width="16.140625" bestFit="1" customWidth="1"/>
    <col min="5" max="5" width="19.7109375" customWidth="1"/>
    <col min="6" max="6" width="14.140625" customWidth="1"/>
    <col min="7" max="7" width="16.140625" customWidth="1"/>
    <col min="8" max="8" width="14.7109375" bestFit="1" customWidth="1"/>
    <col min="9" max="9" width="13.28515625" customWidth="1"/>
    <col min="10" max="10" width="14.42578125" customWidth="1"/>
    <col min="11" max="11" width="17.7109375" customWidth="1"/>
    <col min="12" max="12" width="13.85546875" customWidth="1"/>
    <col min="13" max="13" width="16.140625" customWidth="1"/>
    <col min="14" max="14" width="17.28515625" customWidth="1"/>
    <col min="15" max="15" width="20.7109375" customWidth="1"/>
  </cols>
  <sheetData>
    <row r="2" spans="1:15" ht="15.75" thickBot="1" x14ac:dyDescent="0.3"/>
    <row r="3" spans="1:15" s="35" customFormat="1" ht="19.5" thickBot="1" x14ac:dyDescent="0.35">
      <c r="A3" s="118" t="s">
        <v>44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20"/>
    </row>
    <row r="4" spans="1:15" s="35" customFormat="1" ht="19.5" thickBot="1" x14ac:dyDescent="0.35">
      <c r="A4" s="162" t="s">
        <v>28</v>
      </c>
      <c r="B4" s="182"/>
      <c r="C4" s="164" t="s">
        <v>83</v>
      </c>
      <c r="D4" s="165"/>
      <c r="E4" s="165"/>
      <c r="F4" s="165"/>
      <c r="G4" s="166"/>
      <c r="H4" s="167" t="s">
        <v>57</v>
      </c>
      <c r="I4" s="168"/>
      <c r="J4" s="169"/>
      <c r="K4" s="45" t="s">
        <v>85</v>
      </c>
      <c r="L4" s="46"/>
      <c r="M4" s="162" t="s">
        <v>58</v>
      </c>
      <c r="N4" s="163"/>
      <c r="O4" s="47">
        <v>45103</v>
      </c>
    </row>
    <row r="5" spans="1:15" s="35" customFormat="1" ht="19.5" thickBot="1" x14ac:dyDescent="0.35">
      <c r="A5" s="199" t="s">
        <v>56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1"/>
    </row>
    <row r="6" spans="1:15" s="35" customFormat="1" ht="19.5" thickBot="1" x14ac:dyDescent="0.35">
      <c r="A6" s="184" t="s">
        <v>55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6"/>
    </row>
    <row r="7" spans="1:15" s="35" customFormat="1" ht="19.5" thickBot="1" x14ac:dyDescent="0.35">
      <c r="A7" s="187" t="s">
        <v>25</v>
      </c>
      <c r="B7" s="202" t="s">
        <v>67</v>
      </c>
      <c r="C7" s="151" t="s">
        <v>69</v>
      </c>
      <c r="D7" s="151" t="s">
        <v>27</v>
      </c>
      <c r="E7" s="159" t="s">
        <v>30</v>
      </c>
      <c r="F7" s="161"/>
      <c r="G7" s="160" t="s">
        <v>68</v>
      </c>
      <c r="H7" s="160"/>
      <c r="I7" s="160"/>
      <c r="J7" s="161"/>
      <c r="K7" s="151" t="s">
        <v>72</v>
      </c>
      <c r="L7" s="151" t="s">
        <v>40</v>
      </c>
      <c r="M7" s="151" t="s">
        <v>13</v>
      </c>
      <c r="N7" s="151" t="s">
        <v>70</v>
      </c>
      <c r="O7" s="151" t="s">
        <v>12</v>
      </c>
    </row>
    <row r="8" spans="1:15" s="35" customFormat="1" ht="60" customHeight="1" thickBot="1" x14ac:dyDescent="0.35">
      <c r="A8" s="188"/>
      <c r="B8" s="203"/>
      <c r="C8" s="158"/>
      <c r="D8" s="152"/>
      <c r="E8" s="34" t="s">
        <v>32</v>
      </c>
      <c r="F8" s="34" t="s">
        <v>33</v>
      </c>
      <c r="G8" s="65" t="s">
        <v>34</v>
      </c>
      <c r="H8" s="63" t="s">
        <v>35</v>
      </c>
      <c r="I8" s="63" t="s">
        <v>38</v>
      </c>
      <c r="J8" s="63" t="s">
        <v>76</v>
      </c>
      <c r="K8" s="158"/>
      <c r="L8" s="158"/>
      <c r="M8" s="158"/>
      <c r="N8" s="158"/>
      <c r="O8" s="158"/>
    </row>
    <row r="9" spans="1:15" s="35" customFormat="1" ht="106.5" thickBot="1" x14ac:dyDescent="0.35">
      <c r="A9" s="37">
        <v>1</v>
      </c>
      <c r="B9" s="37" t="s">
        <v>95</v>
      </c>
      <c r="C9" s="68" t="s">
        <v>96</v>
      </c>
      <c r="D9" s="67" t="s">
        <v>97</v>
      </c>
      <c r="E9" s="69">
        <v>45082</v>
      </c>
      <c r="F9" s="36">
        <v>30000</v>
      </c>
      <c r="G9" s="37">
        <f>+F9</f>
        <v>30000</v>
      </c>
      <c r="H9" s="37" t="s">
        <v>98</v>
      </c>
      <c r="I9" s="37" t="s">
        <v>91</v>
      </c>
      <c r="J9" s="37">
        <v>0</v>
      </c>
      <c r="K9" s="37">
        <v>0</v>
      </c>
      <c r="L9" s="37">
        <v>0</v>
      </c>
      <c r="M9" s="37">
        <v>30000</v>
      </c>
      <c r="N9" s="37">
        <v>0</v>
      </c>
      <c r="O9" s="31" t="s">
        <v>82</v>
      </c>
    </row>
    <row r="10" spans="1:15" s="35" customFormat="1" ht="18.75" x14ac:dyDescent="0.3">
      <c r="A10" s="37"/>
      <c r="B10" s="37"/>
      <c r="C10" s="37"/>
      <c r="D10" s="37"/>
      <c r="E10" s="37"/>
      <c r="F10" s="37"/>
      <c r="G10" s="37" t="s">
        <v>60</v>
      </c>
      <c r="H10" s="37"/>
      <c r="I10" s="37"/>
      <c r="J10" s="37"/>
      <c r="K10" s="37"/>
      <c r="L10" s="37"/>
      <c r="M10" s="37"/>
      <c r="N10" s="37"/>
      <c r="O10" s="37"/>
    </row>
    <row r="11" spans="1:15" s="35" customFormat="1" ht="18.75" x14ac:dyDescent="0.3">
      <c r="A11" s="38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9"/>
    </row>
    <row r="12" spans="1:15" s="35" customFormat="1" ht="18.75" x14ac:dyDescent="0.3">
      <c r="A12" s="38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9"/>
    </row>
    <row r="13" spans="1:15" s="35" customFormat="1" ht="18.75" x14ac:dyDescent="0.3">
      <c r="A13" s="38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9"/>
    </row>
    <row r="14" spans="1:15" s="35" customFormat="1" ht="19.5" thickBot="1" x14ac:dyDescent="0.35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2"/>
    </row>
  </sheetData>
  <mergeCells count="18">
    <mergeCell ref="A6:O6"/>
    <mergeCell ref="A7:A8"/>
    <mergeCell ref="B7:B8"/>
    <mergeCell ref="K7:K8"/>
    <mergeCell ref="L7:L8"/>
    <mergeCell ref="M7:M8"/>
    <mergeCell ref="O7:O8"/>
    <mergeCell ref="G7:J7"/>
    <mergeCell ref="E7:F7"/>
    <mergeCell ref="C7:C8"/>
    <mergeCell ref="D7:D8"/>
    <mergeCell ref="N7:N8"/>
    <mergeCell ref="A5:O5"/>
    <mergeCell ref="A3:O3"/>
    <mergeCell ref="A4:B4"/>
    <mergeCell ref="C4:G4"/>
    <mergeCell ref="H4:J4"/>
    <mergeCell ref="M4:N4"/>
  </mergeCells>
  <pageMargins left="0.7" right="0.7" top="0.75" bottom="0.75" header="0.3" footer="0.3"/>
  <pageSetup scale="36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4"/>
  <sheetViews>
    <sheetView view="pageBreakPreview" zoomScale="70" zoomScaleNormal="100" zoomScaleSheetLayoutView="70" workbookViewId="0">
      <selection activeCell="I12" sqref="I12"/>
    </sheetView>
  </sheetViews>
  <sheetFormatPr defaultRowHeight="15" x14ac:dyDescent="0.25"/>
  <cols>
    <col min="1" max="1" width="5.7109375" bestFit="1" customWidth="1"/>
    <col min="2" max="2" width="20" customWidth="1"/>
    <col min="3" max="3" width="16.140625" bestFit="1" customWidth="1"/>
    <col min="4" max="4" width="16.140625" customWidth="1"/>
    <col min="5" max="5" width="10.28515625" customWidth="1"/>
    <col min="6" max="6" width="19.7109375" customWidth="1"/>
    <col min="7" max="7" width="14.140625" customWidth="1"/>
    <col min="8" max="8" width="16.140625" customWidth="1"/>
    <col min="9" max="9" width="18.85546875" customWidth="1"/>
    <col min="10" max="10" width="21.140625" customWidth="1"/>
    <col min="11" max="11" width="13.28515625" customWidth="1"/>
    <col min="12" max="12" width="14.42578125" customWidth="1"/>
    <col min="13" max="13" width="17.7109375" customWidth="1"/>
    <col min="14" max="14" width="13.85546875" customWidth="1"/>
    <col min="15" max="15" width="16.140625" customWidth="1"/>
    <col min="16" max="16" width="17.28515625" customWidth="1"/>
    <col min="17" max="17" width="14.28515625" customWidth="1"/>
  </cols>
  <sheetData>
    <row r="2" spans="1:17" ht="15.75" thickBot="1" x14ac:dyDescent="0.3"/>
    <row r="3" spans="1:17" s="35" customFormat="1" ht="19.5" thickBot="1" x14ac:dyDescent="0.35">
      <c r="A3" s="118" t="s">
        <v>45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20"/>
    </row>
    <row r="4" spans="1:17" s="35" customFormat="1" ht="19.5" thickBot="1" x14ac:dyDescent="0.35">
      <c r="A4" s="162" t="s">
        <v>28</v>
      </c>
      <c r="B4" s="182"/>
      <c r="C4" s="165" t="s">
        <v>84</v>
      </c>
      <c r="D4" s="165"/>
      <c r="E4" s="165"/>
      <c r="F4" s="165"/>
      <c r="G4" s="165"/>
      <c r="H4" s="166"/>
      <c r="I4" s="44"/>
      <c r="J4" s="167" t="s">
        <v>57</v>
      </c>
      <c r="K4" s="168"/>
      <c r="L4" s="169"/>
      <c r="M4" s="45" t="s">
        <v>85</v>
      </c>
      <c r="N4" s="46"/>
      <c r="O4" s="162" t="s">
        <v>58</v>
      </c>
      <c r="P4" s="163"/>
      <c r="Q4" s="47">
        <v>45103</v>
      </c>
    </row>
    <row r="5" spans="1:17" s="35" customFormat="1" ht="19.5" thickBot="1" x14ac:dyDescent="0.35">
      <c r="A5" s="159" t="s">
        <v>53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1"/>
    </row>
    <row r="6" spans="1:17" s="35" customFormat="1" ht="19.5" thickBot="1" x14ac:dyDescent="0.35">
      <c r="A6" s="184" t="s">
        <v>55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6"/>
    </row>
    <row r="7" spans="1:17" s="35" customFormat="1" ht="19.5" thickBot="1" x14ac:dyDescent="0.35">
      <c r="A7" s="173" t="s">
        <v>25</v>
      </c>
      <c r="B7" s="197" t="s">
        <v>64</v>
      </c>
      <c r="C7" s="196"/>
      <c r="D7" s="204"/>
      <c r="E7" s="160" t="s">
        <v>30</v>
      </c>
      <c r="F7" s="161"/>
      <c r="G7" s="159" t="s">
        <v>31</v>
      </c>
      <c r="H7" s="160"/>
      <c r="I7" s="160"/>
      <c r="J7" s="160"/>
      <c r="K7" s="160"/>
      <c r="L7" s="161"/>
      <c r="M7" s="151" t="s">
        <v>77</v>
      </c>
      <c r="N7" s="151" t="s">
        <v>40</v>
      </c>
      <c r="O7" s="151" t="s">
        <v>66</v>
      </c>
      <c r="P7" s="151" t="s">
        <v>13</v>
      </c>
      <c r="Q7" s="151" t="s">
        <v>12</v>
      </c>
    </row>
    <row r="8" spans="1:17" s="35" customFormat="1" ht="60" customHeight="1" thickBot="1" x14ac:dyDescent="0.35">
      <c r="A8" s="174"/>
      <c r="B8" s="46" t="s">
        <v>62</v>
      </c>
      <c r="C8" s="46" t="s">
        <v>63</v>
      </c>
      <c r="D8" s="34" t="s">
        <v>27</v>
      </c>
      <c r="E8" s="70" t="s">
        <v>32</v>
      </c>
      <c r="F8" s="34" t="s">
        <v>33</v>
      </c>
      <c r="G8" s="34" t="s">
        <v>34</v>
      </c>
      <c r="H8" s="34" t="s">
        <v>35</v>
      </c>
      <c r="I8" s="34" t="s">
        <v>36</v>
      </c>
      <c r="J8" s="34" t="s">
        <v>37</v>
      </c>
      <c r="K8" s="34" t="s">
        <v>38</v>
      </c>
      <c r="L8" s="34" t="s">
        <v>65</v>
      </c>
      <c r="M8" s="152"/>
      <c r="N8" s="152"/>
      <c r="O8" s="152"/>
      <c r="P8" s="152"/>
      <c r="Q8" s="152"/>
    </row>
    <row r="9" spans="1:17" s="35" customFormat="1" ht="18.75" x14ac:dyDescent="0.3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s="35" customFormat="1" ht="18.75" x14ac:dyDescent="0.3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</row>
    <row r="11" spans="1:17" s="35" customFormat="1" ht="18.75" x14ac:dyDescent="0.3">
      <c r="A11" s="38"/>
      <c r="B11" s="37"/>
      <c r="C11" s="37"/>
      <c r="D11" s="37"/>
      <c r="E11" s="37"/>
      <c r="F11" s="37"/>
      <c r="G11" s="37"/>
      <c r="H11" s="37"/>
      <c r="I11" s="37" t="s">
        <v>86</v>
      </c>
      <c r="J11" s="37"/>
      <c r="K11" s="37"/>
      <c r="L11" s="37"/>
      <c r="M11" s="37"/>
      <c r="N11" s="37"/>
      <c r="O11" s="37"/>
      <c r="P11" s="37"/>
      <c r="Q11" s="39"/>
    </row>
    <row r="12" spans="1:17" s="35" customFormat="1" ht="18.75" x14ac:dyDescent="0.3">
      <c r="A12" s="38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9"/>
    </row>
    <row r="13" spans="1:17" s="35" customFormat="1" ht="18.75" x14ac:dyDescent="0.3">
      <c r="A13" s="38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9"/>
    </row>
    <row r="14" spans="1:17" s="35" customFormat="1" ht="19.5" thickBot="1" x14ac:dyDescent="0.35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2"/>
    </row>
  </sheetData>
  <mergeCells count="16">
    <mergeCell ref="Q7:Q8"/>
    <mergeCell ref="B7:D7"/>
    <mergeCell ref="A6:Q6"/>
    <mergeCell ref="A7:A8"/>
    <mergeCell ref="E7:F7"/>
    <mergeCell ref="G7:L7"/>
    <mergeCell ref="M7:M8"/>
    <mergeCell ref="N7:N8"/>
    <mergeCell ref="O7:O8"/>
    <mergeCell ref="P7:P8"/>
    <mergeCell ref="A5:Q5"/>
    <mergeCell ref="A3:Q3"/>
    <mergeCell ref="A4:B4"/>
    <mergeCell ref="C4:H4"/>
    <mergeCell ref="J4:L4"/>
    <mergeCell ref="O4:P4"/>
  </mergeCells>
  <pageMargins left="0.7" right="0.7" top="0.75" bottom="0.75" header="0.3" footer="0.3"/>
  <pageSetup scale="34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1"/>
  <sheetViews>
    <sheetView topLeftCell="D1" zoomScale="70" zoomScaleNormal="70" workbookViewId="0">
      <pane ySplit="8" topLeftCell="A14" activePane="bottomLeft" state="frozen"/>
      <selection pane="bottomLeft" activeCell="P16" sqref="P16"/>
    </sheetView>
  </sheetViews>
  <sheetFormatPr defaultRowHeight="20.25" customHeight="1" x14ac:dyDescent="0.25"/>
  <cols>
    <col min="1" max="1" width="5.7109375" bestFit="1" customWidth="1"/>
    <col min="2" max="2" width="37.28515625" bestFit="1" customWidth="1"/>
    <col min="3" max="3" width="27.28515625" customWidth="1"/>
    <col min="4" max="4" width="14.85546875" bestFit="1" customWidth="1"/>
    <col min="5" max="6" width="20.42578125" bestFit="1" customWidth="1"/>
    <col min="7" max="7" width="18.5703125" customWidth="1"/>
    <col min="8" max="9" width="18.5703125" bestFit="1" customWidth="1"/>
    <col min="10" max="10" width="8.85546875" bestFit="1" customWidth="1"/>
    <col min="11" max="11" width="11.85546875" bestFit="1" customWidth="1"/>
    <col min="12" max="12" width="21" customWidth="1"/>
    <col min="13" max="13" width="13.28515625" bestFit="1" customWidth="1"/>
    <col min="14" max="14" width="31.5703125" customWidth="1"/>
    <col min="15" max="15" width="21.5703125" customWidth="1"/>
    <col min="16" max="16" width="39.7109375" customWidth="1"/>
  </cols>
  <sheetData>
    <row r="2" spans="1:16" ht="20.25" customHeight="1" thickBot="1" x14ac:dyDescent="0.3"/>
    <row r="3" spans="1:16" s="35" customFormat="1" ht="20.25" customHeight="1" thickBot="1" x14ac:dyDescent="0.35">
      <c r="A3" s="118" t="s">
        <v>46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20"/>
    </row>
    <row r="4" spans="1:16" s="35" customFormat="1" ht="20.25" customHeight="1" thickBot="1" x14ac:dyDescent="0.35">
      <c r="A4" s="162" t="s">
        <v>28</v>
      </c>
      <c r="B4" s="182"/>
      <c r="C4" s="164" t="s">
        <v>83</v>
      </c>
      <c r="D4" s="165"/>
      <c r="E4" s="165"/>
      <c r="F4" s="165"/>
      <c r="G4" s="166"/>
      <c r="H4" s="44"/>
      <c r="I4" s="167" t="s">
        <v>57</v>
      </c>
      <c r="J4" s="168"/>
      <c r="K4" s="169"/>
      <c r="L4" s="45" t="s">
        <v>85</v>
      </c>
      <c r="M4" s="46"/>
      <c r="N4" s="162" t="s">
        <v>58</v>
      </c>
      <c r="O4" s="163"/>
      <c r="P4" s="47">
        <v>45103</v>
      </c>
    </row>
    <row r="5" spans="1:16" s="35" customFormat="1" ht="20.25" customHeight="1" thickBot="1" x14ac:dyDescent="0.35">
      <c r="A5" s="159" t="s">
        <v>52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1"/>
    </row>
    <row r="6" spans="1:16" s="35" customFormat="1" ht="20.25" customHeight="1" thickBot="1" x14ac:dyDescent="0.35">
      <c r="A6" s="184" t="s">
        <v>55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6"/>
    </row>
    <row r="7" spans="1:16" s="35" customFormat="1" ht="20.25" customHeight="1" thickBot="1" x14ac:dyDescent="0.35">
      <c r="A7" s="187" t="s">
        <v>25</v>
      </c>
      <c r="B7" s="187" t="s">
        <v>26</v>
      </c>
      <c r="C7" s="202" t="s">
        <v>27</v>
      </c>
      <c r="D7" s="159" t="s">
        <v>30</v>
      </c>
      <c r="E7" s="161"/>
      <c r="F7" s="159" t="s">
        <v>31</v>
      </c>
      <c r="G7" s="160"/>
      <c r="H7" s="160"/>
      <c r="I7" s="160"/>
      <c r="J7" s="160"/>
      <c r="K7" s="161"/>
      <c r="L7" s="151" t="s">
        <v>77</v>
      </c>
      <c r="M7" s="151" t="s">
        <v>40</v>
      </c>
      <c r="N7" s="151" t="s">
        <v>70</v>
      </c>
      <c r="O7" s="151" t="s">
        <v>13</v>
      </c>
      <c r="P7" s="151" t="s">
        <v>12</v>
      </c>
    </row>
    <row r="8" spans="1:16" s="35" customFormat="1" ht="94.5" thickBot="1" x14ac:dyDescent="0.35">
      <c r="A8" s="205"/>
      <c r="B8" s="205"/>
      <c r="C8" s="206"/>
      <c r="D8" s="34" t="s">
        <v>32</v>
      </c>
      <c r="E8" s="34" t="s">
        <v>33</v>
      </c>
      <c r="F8" s="34" t="s">
        <v>34</v>
      </c>
      <c r="G8" s="34" t="s">
        <v>35</v>
      </c>
      <c r="H8" s="34" t="s">
        <v>36</v>
      </c>
      <c r="I8" s="34" t="s">
        <v>37</v>
      </c>
      <c r="J8" s="71" t="s">
        <v>38</v>
      </c>
      <c r="K8" s="34" t="s">
        <v>39</v>
      </c>
      <c r="L8" s="152"/>
      <c r="M8" s="152"/>
      <c r="N8" s="152"/>
      <c r="O8" s="152"/>
      <c r="P8" s="152"/>
    </row>
    <row r="9" spans="1:16" s="35" customFormat="1" ht="80.099999999999994" customHeight="1" thickBot="1" x14ac:dyDescent="0.35">
      <c r="A9" s="87">
        <v>1</v>
      </c>
      <c r="B9" s="88" t="s">
        <v>99</v>
      </c>
      <c r="C9" s="79" t="s">
        <v>107</v>
      </c>
      <c r="D9" s="80">
        <v>45072</v>
      </c>
      <c r="E9" s="89">
        <v>1099094</v>
      </c>
      <c r="F9" s="90">
        <f t="shared" ref="F9:F15" si="0">+E9</f>
        <v>1099094</v>
      </c>
      <c r="G9" s="91" t="s">
        <v>108</v>
      </c>
      <c r="H9" s="83">
        <v>0</v>
      </c>
      <c r="I9" s="83">
        <v>0</v>
      </c>
      <c r="J9" s="83" t="s">
        <v>91</v>
      </c>
      <c r="K9" s="83">
        <v>0</v>
      </c>
      <c r="L9" s="83">
        <v>0</v>
      </c>
      <c r="M9" s="83">
        <v>0</v>
      </c>
      <c r="N9" s="83">
        <v>0</v>
      </c>
      <c r="O9" s="89">
        <v>1099094</v>
      </c>
      <c r="P9" s="84" t="s">
        <v>82</v>
      </c>
    </row>
    <row r="10" spans="1:16" s="35" customFormat="1" ht="80.099999999999994" customHeight="1" thickBot="1" x14ac:dyDescent="0.35">
      <c r="A10" s="86">
        <v>2</v>
      </c>
      <c r="B10" s="75" t="s">
        <v>100</v>
      </c>
      <c r="C10" s="92" t="s">
        <v>109</v>
      </c>
      <c r="D10" s="93">
        <v>45075</v>
      </c>
      <c r="E10" s="76">
        <v>20932165</v>
      </c>
      <c r="F10" s="94">
        <f t="shared" si="0"/>
        <v>20932165</v>
      </c>
      <c r="G10" s="95" t="s">
        <v>110</v>
      </c>
      <c r="H10" s="86">
        <v>0</v>
      </c>
      <c r="I10" s="86">
        <v>0</v>
      </c>
      <c r="J10" s="86" t="s">
        <v>91</v>
      </c>
      <c r="K10" s="86">
        <v>0</v>
      </c>
      <c r="L10" s="86">
        <v>0</v>
      </c>
      <c r="M10" s="86">
        <v>0</v>
      </c>
      <c r="N10" s="86">
        <v>0</v>
      </c>
      <c r="O10" s="76">
        <v>20932165</v>
      </c>
      <c r="P10" s="96" t="s">
        <v>82</v>
      </c>
    </row>
    <row r="11" spans="1:16" s="35" customFormat="1" ht="80.099999999999994" customHeight="1" thickBot="1" x14ac:dyDescent="0.35">
      <c r="A11" s="87">
        <v>3</v>
      </c>
      <c r="B11" s="88" t="s">
        <v>101</v>
      </c>
      <c r="C11" s="79" t="s">
        <v>111</v>
      </c>
      <c r="D11" s="80">
        <v>45082</v>
      </c>
      <c r="E11" s="89">
        <v>17844427.190000001</v>
      </c>
      <c r="F11" s="82">
        <f t="shared" si="0"/>
        <v>17844427.190000001</v>
      </c>
      <c r="G11" s="83"/>
      <c r="H11" s="83">
        <v>0</v>
      </c>
      <c r="I11" s="83">
        <v>0</v>
      </c>
      <c r="J11" s="83" t="s">
        <v>91</v>
      </c>
      <c r="K11" s="83">
        <v>0</v>
      </c>
      <c r="L11" s="83">
        <v>0</v>
      </c>
      <c r="M11" s="83">
        <v>0</v>
      </c>
      <c r="N11" s="83">
        <v>0</v>
      </c>
      <c r="O11" s="89">
        <v>17844427.190000001</v>
      </c>
      <c r="P11" s="84" t="s">
        <v>82</v>
      </c>
    </row>
    <row r="12" spans="1:16" s="35" customFormat="1" ht="80.099999999999994" customHeight="1" thickBot="1" x14ac:dyDescent="0.35">
      <c r="A12" s="36">
        <v>4</v>
      </c>
      <c r="B12" s="68" t="s">
        <v>102</v>
      </c>
      <c r="C12" s="85" t="s">
        <v>112</v>
      </c>
      <c r="D12" s="93">
        <v>45085</v>
      </c>
      <c r="E12" s="76">
        <v>825107</v>
      </c>
      <c r="F12" s="94">
        <f t="shared" si="0"/>
        <v>825107</v>
      </c>
      <c r="G12" s="86" t="s">
        <v>113</v>
      </c>
      <c r="H12" s="86">
        <v>0</v>
      </c>
      <c r="I12" s="86">
        <v>0</v>
      </c>
      <c r="J12" s="86" t="s">
        <v>91</v>
      </c>
      <c r="K12" s="86">
        <v>0</v>
      </c>
      <c r="L12" s="86">
        <v>0</v>
      </c>
      <c r="M12" s="86">
        <v>0</v>
      </c>
      <c r="N12" s="86">
        <v>0</v>
      </c>
      <c r="O12" s="76">
        <v>825107</v>
      </c>
      <c r="P12" s="96" t="s">
        <v>82</v>
      </c>
    </row>
    <row r="13" spans="1:16" s="35" customFormat="1" ht="80.099999999999994" customHeight="1" thickBot="1" x14ac:dyDescent="0.35">
      <c r="A13" s="38">
        <v>5</v>
      </c>
      <c r="B13" s="68" t="s">
        <v>103</v>
      </c>
      <c r="C13" s="97" t="s">
        <v>114</v>
      </c>
      <c r="D13" s="98">
        <v>45085</v>
      </c>
      <c r="E13" s="89">
        <v>1396596</v>
      </c>
      <c r="F13" s="82">
        <f t="shared" si="0"/>
        <v>1396596</v>
      </c>
      <c r="G13" s="99" t="s">
        <v>116</v>
      </c>
      <c r="H13" s="83">
        <v>0</v>
      </c>
      <c r="I13" s="83">
        <v>0</v>
      </c>
      <c r="J13" s="83" t="s">
        <v>91</v>
      </c>
      <c r="K13" s="83">
        <v>0</v>
      </c>
      <c r="L13" s="83">
        <v>0</v>
      </c>
      <c r="M13" s="83">
        <v>0</v>
      </c>
      <c r="N13" s="83">
        <v>0</v>
      </c>
      <c r="O13" s="89">
        <v>1396596</v>
      </c>
      <c r="P13" s="84" t="s">
        <v>82</v>
      </c>
    </row>
    <row r="14" spans="1:16" s="35" customFormat="1" ht="80.099999999999994" customHeight="1" thickBot="1" x14ac:dyDescent="0.35">
      <c r="A14" s="72">
        <v>6</v>
      </c>
      <c r="B14" s="75" t="s">
        <v>104</v>
      </c>
      <c r="C14" s="73" t="s">
        <v>115</v>
      </c>
      <c r="D14" s="93">
        <v>45096</v>
      </c>
      <c r="E14" s="76">
        <v>849250</v>
      </c>
      <c r="F14" s="94">
        <f t="shared" si="0"/>
        <v>849250</v>
      </c>
      <c r="G14" s="86" t="s">
        <v>106</v>
      </c>
      <c r="H14" s="86">
        <v>0</v>
      </c>
      <c r="I14" s="86">
        <v>0</v>
      </c>
      <c r="J14" s="86" t="s">
        <v>91</v>
      </c>
      <c r="K14" s="86">
        <v>0</v>
      </c>
      <c r="L14" s="86">
        <v>0</v>
      </c>
      <c r="M14" s="86">
        <v>0</v>
      </c>
      <c r="N14" s="86">
        <v>0</v>
      </c>
      <c r="O14" s="76">
        <v>849250</v>
      </c>
      <c r="P14" s="96" t="s">
        <v>82</v>
      </c>
    </row>
    <row r="15" spans="1:16" s="35" customFormat="1" ht="80.099999999999994" customHeight="1" thickBot="1" x14ac:dyDescent="0.35">
      <c r="A15" s="66">
        <v>7</v>
      </c>
      <c r="B15" s="78" t="s">
        <v>105</v>
      </c>
      <c r="C15" s="79" t="s">
        <v>117</v>
      </c>
      <c r="D15" s="80">
        <v>45099</v>
      </c>
      <c r="E15" s="81">
        <v>332844</v>
      </c>
      <c r="F15" s="82">
        <f t="shared" si="0"/>
        <v>332844</v>
      </c>
      <c r="G15" s="83" t="s">
        <v>118</v>
      </c>
      <c r="H15" s="83">
        <v>0</v>
      </c>
      <c r="I15" s="83">
        <v>0</v>
      </c>
      <c r="J15" s="83" t="s">
        <v>91</v>
      </c>
      <c r="K15" s="83">
        <v>0</v>
      </c>
      <c r="L15" s="83">
        <v>0</v>
      </c>
      <c r="M15" s="83">
        <v>0</v>
      </c>
      <c r="N15" s="83">
        <v>0</v>
      </c>
      <c r="O15" s="81">
        <v>332844</v>
      </c>
      <c r="P15" s="84" t="s">
        <v>82</v>
      </c>
    </row>
    <row r="16" spans="1:16" s="35" customFormat="1" ht="80.099999999999994" customHeight="1" thickBot="1" x14ac:dyDescent="0.35">
      <c r="C16" s="74"/>
      <c r="E16" s="77">
        <f>SUM(E9:E15)</f>
        <v>43279483.189999998</v>
      </c>
      <c r="F16" s="100">
        <f>SUM(F9:F15)</f>
        <v>43279483.189999998</v>
      </c>
      <c r="O16" s="77">
        <f>SUM(O9:O15)</f>
        <v>43279483.189999998</v>
      </c>
    </row>
    <row r="17" spans="3:6" ht="20.25" customHeight="1" x14ac:dyDescent="0.25">
      <c r="C17" s="23"/>
      <c r="E17" s="24"/>
      <c r="F17" s="24"/>
    </row>
    <row r="18" spans="3:6" ht="20.25" customHeight="1" x14ac:dyDescent="0.25">
      <c r="C18" s="23"/>
      <c r="E18" s="24"/>
      <c r="F18" s="24"/>
    </row>
    <row r="19" spans="3:6" ht="20.25" customHeight="1" x14ac:dyDescent="0.25">
      <c r="C19" s="23"/>
      <c r="E19" s="24"/>
      <c r="F19" s="24"/>
    </row>
    <row r="20" spans="3:6" ht="20.25" customHeight="1" x14ac:dyDescent="0.25">
      <c r="C20" s="23"/>
      <c r="E20" s="24"/>
      <c r="F20" s="24"/>
    </row>
    <row r="21" spans="3:6" ht="20.25" customHeight="1" x14ac:dyDescent="0.25">
      <c r="C21" s="23"/>
      <c r="E21" s="24"/>
      <c r="F21" s="24"/>
    </row>
    <row r="22" spans="3:6" ht="9" customHeight="1" x14ac:dyDescent="0.25">
      <c r="C22" s="23"/>
      <c r="E22" s="24"/>
      <c r="F22" s="24"/>
    </row>
    <row r="23" spans="3:6" ht="20.25" customHeight="1" x14ac:dyDescent="0.25">
      <c r="C23" s="23"/>
      <c r="E23" s="24"/>
      <c r="F23" s="24"/>
    </row>
    <row r="24" spans="3:6" ht="20.25" customHeight="1" x14ac:dyDescent="0.25">
      <c r="C24" s="23"/>
      <c r="E24" s="24"/>
      <c r="F24" s="24"/>
    </row>
    <row r="25" spans="3:6" ht="20.25" customHeight="1" x14ac:dyDescent="0.25">
      <c r="C25" s="23"/>
      <c r="E25" s="24"/>
      <c r="F25" s="24"/>
    </row>
    <row r="26" spans="3:6" ht="20.25" customHeight="1" x14ac:dyDescent="0.25">
      <c r="C26" s="23"/>
      <c r="E26" s="24"/>
      <c r="F26" s="24"/>
    </row>
    <row r="27" spans="3:6" ht="20.25" customHeight="1" x14ac:dyDescent="0.25">
      <c r="C27" s="23"/>
      <c r="E27" s="24"/>
      <c r="F27" s="24"/>
    </row>
    <row r="28" spans="3:6" ht="20.25" customHeight="1" x14ac:dyDescent="0.25">
      <c r="C28" s="23"/>
      <c r="E28" s="24"/>
      <c r="F28" s="24"/>
    </row>
    <row r="29" spans="3:6" ht="20.25" customHeight="1" x14ac:dyDescent="0.25">
      <c r="C29" s="23"/>
      <c r="E29" s="24"/>
      <c r="F29" s="24"/>
    </row>
    <row r="30" spans="3:6" ht="31.5" customHeight="1" x14ac:dyDescent="0.25">
      <c r="C30" s="23"/>
      <c r="E30" s="24"/>
      <c r="F30" s="24"/>
    </row>
    <row r="31" spans="3:6" ht="20.25" customHeight="1" x14ac:dyDescent="0.25">
      <c r="C31" s="25"/>
      <c r="E31" s="24"/>
      <c r="F31" s="24"/>
    </row>
  </sheetData>
  <mergeCells count="17">
    <mergeCell ref="P7:P8"/>
    <mergeCell ref="A6:P6"/>
    <mergeCell ref="A7:A8"/>
    <mergeCell ref="B7:B8"/>
    <mergeCell ref="C7:C8"/>
    <mergeCell ref="D7:E7"/>
    <mergeCell ref="F7:K7"/>
    <mergeCell ref="L7:L8"/>
    <mergeCell ref="M7:M8"/>
    <mergeCell ref="N7:N8"/>
    <mergeCell ref="O7:O8"/>
    <mergeCell ref="A5:P5"/>
    <mergeCell ref="A3:P3"/>
    <mergeCell ref="A4:B4"/>
    <mergeCell ref="C4:G4"/>
    <mergeCell ref="I4:K4"/>
    <mergeCell ref="N4:O4"/>
  </mergeCells>
  <pageMargins left="0.7" right="0.7" top="0.75" bottom="0.75" header="0.3" footer="0.3"/>
  <pageSetup scale="2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Sheet1</vt:lpstr>
      <vt:lpstr>Annexure - 1</vt:lpstr>
      <vt:lpstr>Annexure - 2</vt:lpstr>
      <vt:lpstr>Annexure - 3</vt:lpstr>
      <vt:lpstr>Annexure - 4</vt:lpstr>
      <vt:lpstr>Annexure - 5</vt:lpstr>
      <vt:lpstr>Annexure - 6</vt:lpstr>
      <vt:lpstr>Annexure - 7</vt:lpstr>
      <vt:lpstr>Annexure - 8</vt:lpstr>
      <vt:lpstr>Annexure - 9</vt:lpstr>
      <vt:lpstr>'Annexure - 8'!Print_Area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2023-06-29T15:47:47Z</dcterms:modified>
</cp:coreProperties>
</file>